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mc:AlternateContent xmlns:mc="http://schemas.openxmlformats.org/markup-compatibility/2006">
    <mc:Choice Requires="x15">
      <x15ac:absPath xmlns:x15ac="http://schemas.microsoft.com/office/spreadsheetml/2010/11/ac" url="C:\Users\av-30580-1\Desktop\CATALOG-master\Datexce\"/>
    </mc:Choice>
  </mc:AlternateContent>
  <xr:revisionPtr revIDLastSave="0" documentId="13_ncr:1_{622829C8-C997-41FE-8639-9C55FA0500D3}" xr6:coauthVersionLast="47" xr6:coauthVersionMax="47" xr10:uidLastSave="{00000000-0000-0000-0000-000000000000}"/>
  <bookViews>
    <workbookView xWindow="-120" yWindow="-120" windowWidth="20730" windowHeight="11040" tabRatio="885" firstSheet="4" activeTab="14"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ACCESORIOS!$A$1:$H$17</definedName>
    <definedName name="_xlnm._FilterDatabase" localSheetId="5" hidden="1">AUDIO!$A$1:$H$38</definedName>
    <definedName name="_xlnm._FilterDatabase" localSheetId="6" hidden="1">CELULARES!$A$1:$H$68</definedName>
    <definedName name="_xlnm._FilterDatabase" localSheetId="3" hidden="1">CLIMATIZACIÓN!$A$1:$H$45</definedName>
    <definedName name="_xlnm._FilterDatabase" localSheetId="10" hidden="1">COCINA!$A$1:$H$71</definedName>
    <definedName name="_xlnm._FilterDatabase" localSheetId="14" hidden="1">COLCHONES!$A$1:$H$25</definedName>
    <definedName name="_xlnm._FilterDatabase" localSheetId="9" hidden="1">'CUIDADO PRSNAL.'!$A$1:$H$13</definedName>
    <definedName name="_xlnm._FilterDatabase" localSheetId="12" hidden="1">FERRETERÍA!$A$1:$H$8</definedName>
    <definedName name="_xlnm._FilterDatabase" localSheetId="0" hidden="1">GAS!$A$1:$H$40</definedName>
    <definedName name="_xlnm._FilterDatabase" localSheetId="2" hidden="1">'GR ELECT.'!$A$1:$H$51</definedName>
    <definedName name="_xlnm._FilterDatabase" localSheetId="11" hidden="1">HOGAR!$A$1:$H$35</definedName>
    <definedName name="_xlnm._FilterDatabase" localSheetId="13" hidden="1">LLANTAS!$A$1:$H$40</definedName>
    <definedName name="_xlnm._FilterDatabase" localSheetId="7" hidden="1">'PC + TABLET'!$A$1:$H$34</definedName>
    <definedName name="_xlnm._FilterDatabase" localSheetId="1" hidden="1">'PEQ ELECT.'!$A$1:$H$69</definedName>
    <definedName name="_xlnm._FilterDatabase" localSheetId="4" hidden="1">VIDEO!$A$1:$H$41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7" i="33" l="1"/>
  <c r="E2" i="12"/>
  <c r="E3" i="12"/>
  <c r="E4" i="12"/>
  <c r="E8" i="12"/>
  <c r="E7" i="12"/>
  <c r="E18" i="12"/>
  <c r="E17" i="12"/>
  <c r="E25" i="12"/>
  <c r="E22" i="12"/>
  <c r="E6" i="12"/>
  <c r="E10" i="12"/>
  <c r="E24" i="12"/>
  <c r="E9" i="12"/>
  <c r="E29" i="12"/>
  <c r="E11" i="12"/>
  <c r="E13" i="12"/>
  <c r="E14" i="12"/>
  <c r="E15" i="12"/>
  <c r="E16" i="12"/>
  <c r="E31" i="12"/>
  <c r="E28" i="12"/>
  <c r="E23" i="12"/>
  <c r="E19" i="12"/>
  <c r="E30" i="12"/>
  <c r="E5" i="12"/>
  <c r="E21" i="12"/>
  <c r="E26" i="12" l="1"/>
  <c r="E40" i="38" l="1"/>
  <c r="E2" i="37" l="1"/>
  <c r="E19" i="37"/>
  <c r="E24" i="37"/>
  <c r="E3" i="37"/>
  <c r="E15" i="37"/>
  <c r="E8" i="37"/>
  <c r="E18" i="37"/>
  <c r="E13" i="37"/>
  <c r="E16" i="37"/>
  <c r="E22" i="37"/>
  <c r="E20" i="37"/>
  <c r="E23" i="37"/>
  <c r="E21" i="37"/>
  <c r="E25" i="37"/>
  <c r="E32" i="37"/>
  <c r="E26" i="37"/>
  <c r="E28" i="37"/>
  <c r="E27" i="37"/>
  <c r="E30" i="37"/>
  <c r="E29" i="37"/>
  <c r="E31" i="37"/>
  <c r="E38" i="37"/>
  <c r="E34" i="37"/>
  <c r="E40" i="37"/>
  <c r="E35" i="37"/>
  <c r="E37" i="37"/>
  <c r="E33" i="37"/>
  <c r="E36" i="37"/>
  <c r="E39" i="37"/>
  <c r="E17" i="37"/>
  <c r="E11" i="37"/>
  <c r="E12" i="37"/>
  <c r="E6" i="37"/>
  <c r="E9" i="37"/>
  <c r="E10" i="37"/>
  <c r="E7" i="37"/>
  <c r="E5" i="37"/>
  <c r="E4" i="37"/>
  <c r="E27" i="12"/>
  <c r="E20" i="12"/>
  <c r="E12" i="12"/>
  <c r="E33" i="12"/>
  <c r="E34" i="12"/>
  <c r="E32" i="12"/>
  <c r="E65" i="35" l="1"/>
  <c r="E64" i="35"/>
  <c r="E63" i="35"/>
  <c r="E58" i="35"/>
  <c r="E66" i="35"/>
  <c r="E59" i="35"/>
  <c r="E62" i="35"/>
  <c r="E60" i="35"/>
  <c r="E68" i="35"/>
  <c r="E67" i="35"/>
  <c r="E55" i="35"/>
  <c r="E57" i="35"/>
  <c r="E56" i="35"/>
  <c r="E23" i="35"/>
  <c r="E43" i="35"/>
  <c r="E42" i="35"/>
  <c r="E32" i="35"/>
  <c r="E26" i="35"/>
  <c r="E44" i="35"/>
  <c r="E31" i="35"/>
  <c r="E30" i="35"/>
  <c r="E25" i="35"/>
  <c r="E24" i="35"/>
  <c r="E29" i="35"/>
  <c r="E28" i="35"/>
  <c r="E27" i="35"/>
  <c r="E54" i="35"/>
  <c r="E53" i="35"/>
  <c r="E48" i="35"/>
  <c r="E50" i="35"/>
  <c r="E12" i="35"/>
  <c r="E7" i="35"/>
  <c r="E6" i="35"/>
  <c r="E11" i="35"/>
  <c r="E4" i="35"/>
  <c r="E3" i="35"/>
  <c r="E18" i="35"/>
  <c r="E5" i="35"/>
  <c r="E10" i="35"/>
  <c r="E9" i="35"/>
  <c r="E8" i="35"/>
  <c r="E16" i="35"/>
  <c r="E15" i="35"/>
  <c r="E14" i="35"/>
  <c r="E13" i="35"/>
  <c r="E22" i="35"/>
  <c r="E21" i="35"/>
  <c r="E20" i="35"/>
  <c r="E19" i="35"/>
  <c r="E17" i="35"/>
  <c r="E38" i="35"/>
  <c r="E37" i="35"/>
  <c r="E35" i="35"/>
  <c r="E34" i="35"/>
  <c r="E36" i="35"/>
  <c r="E52" i="35"/>
  <c r="E51" i="35"/>
  <c r="E39" i="35"/>
  <c r="E41" i="35"/>
  <c r="E40" i="35"/>
  <c r="E46" i="35"/>
  <c r="E45" i="35"/>
  <c r="E47" i="35"/>
  <c r="E49" i="35"/>
  <c r="E25" i="24" l="1"/>
  <c r="E12" i="24"/>
  <c r="E9" i="24"/>
  <c r="E10" i="24"/>
  <c r="E5" i="24"/>
  <c r="E2" i="24"/>
  <c r="E3" i="24"/>
  <c r="E4" i="24"/>
  <c r="E7" i="24"/>
  <c r="E18" i="24"/>
  <c r="E37" i="24"/>
  <c r="E36" i="24"/>
  <c r="E32" i="24"/>
  <c r="E33" i="24"/>
  <c r="E30" i="24"/>
  <c r="E31" i="24"/>
  <c r="E29" i="24"/>
  <c r="E26" i="24"/>
  <c r="E28" i="24"/>
  <c r="E27" i="24"/>
  <c r="E22" i="24"/>
  <c r="E23" i="24"/>
  <c r="E24" i="24"/>
  <c r="E20" i="24"/>
  <c r="E19" i="24"/>
  <c r="E15" i="24"/>
  <c r="E14" i="24"/>
  <c r="E13" i="24"/>
  <c r="E11" i="24"/>
  <c r="E6" i="24"/>
  <c r="E21" i="24"/>
  <c r="E8" i="24"/>
  <c r="E16" i="24"/>
  <c r="E38" i="24"/>
  <c r="E34" i="24"/>
  <c r="E17" i="24"/>
  <c r="E31" i="38" l="1"/>
  <c r="E44" i="38"/>
  <c r="E48" i="38"/>
  <c r="E51" i="38"/>
  <c r="E28" i="38"/>
  <c r="E13" i="38"/>
  <c r="E24" i="38"/>
  <c r="E12" i="38"/>
  <c r="E10" i="38"/>
  <c r="E19" i="38"/>
  <c r="E45" i="38"/>
  <c r="E16" i="38"/>
  <c r="E20" i="38"/>
  <c r="E33" i="38"/>
  <c r="E9" i="38"/>
  <c r="E29" i="38"/>
  <c r="E36" i="22"/>
  <c r="E26" i="22"/>
  <c r="E25" i="22"/>
  <c r="E28" i="22"/>
  <c r="E27" i="22"/>
  <c r="E33" i="22"/>
  <c r="E32" i="22"/>
  <c r="E31" i="22"/>
  <c r="E38" i="22"/>
  <c r="E37" i="22"/>
  <c r="E12" i="22"/>
  <c r="E14" i="22"/>
  <c r="E11" i="22"/>
  <c r="E21" i="22"/>
  <c r="E20" i="22"/>
  <c r="E19" i="22"/>
  <c r="E18" i="22"/>
  <c r="E16" i="22"/>
  <c r="E13" i="22"/>
  <c r="E4" i="22"/>
  <c r="E3" i="22"/>
  <c r="E30" i="22"/>
  <c r="E7" i="22"/>
  <c r="E24" i="22"/>
  <c r="E17" i="22"/>
  <c r="E9" i="22"/>
  <c r="E22" i="22"/>
  <c r="E23" i="22"/>
  <c r="E29" i="22"/>
  <c r="E35" i="22"/>
  <c r="E34" i="22"/>
  <c r="E10" i="22"/>
  <c r="E15" i="22"/>
  <c r="E2" i="22"/>
  <c r="E6" i="22"/>
  <c r="E5" i="22"/>
  <c r="E13" i="27"/>
  <c r="E18" i="38" l="1"/>
  <c r="E26" i="38"/>
  <c r="E36" i="38"/>
  <c r="E47" i="38"/>
  <c r="E39" i="38"/>
  <c r="E17" i="38"/>
  <c r="E23" i="38"/>
  <c r="E21" i="38"/>
  <c r="E8" i="38"/>
  <c r="E41" i="38"/>
  <c r="E38" i="38"/>
  <c r="E34" i="38"/>
  <c r="E49" i="38"/>
  <c r="E11" i="38"/>
  <c r="E25" i="38"/>
  <c r="E43" i="38"/>
  <c r="E50" i="38"/>
  <c r="E35" i="38"/>
  <c r="E6" i="38"/>
  <c r="E32" i="38"/>
  <c r="E5" i="38"/>
  <c r="E14" i="38"/>
  <c r="E27" i="38"/>
  <c r="E37" i="38"/>
  <c r="E2" i="38"/>
  <c r="E46" i="38"/>
  <c r="E42" i="38"/>
  <c r="E7" i="38"/>
  <c r="E30" i="38"/>
  <c r="E58" i="29" l="1"/>
  <c r="E55" i="29"/>
  <c r="E40" i="23" l="1"/>
  <c r="E36" i="23"/>
  <c r="E37" i="23"/>
  <c r="E35" i="23"/>
  <c r="E33" i="23"/>
  <c r="E31" i="23"/>
  <c r="E34" i="23"/>
  <c r="E32" i="23"/>
  <c r="E30" i="23"/>
  <c r="E25" i="23"/>
  <c r="E39" i="23"/>
  <c r="E38" i="23"/>
  <c r="E28" i="23"/>
  <c r="E29" i="23"/>
  <c r="E23" i="23"/>
  <c r="E20" i="23"/>
  <c r="E18" i="23"/>
  <c r="E21" i="23"/>
  <c r="E17" i="23"/>
  <c r="E15" i="23"/>
  <c r="E14" i="23"/>
  <c r="E7" i="23"/>
  <c r="E6" i="23"/>
  <c r="E13" i="23"/>
  <c r="E12" i="23"/>
  <c r="E10" i="23"/>
  <c r="E8" i="23"/>
  <c r="E5" i="23"/>
  <c r="E9" i="23"/>
  <c r="E11" i="23"/>
  <c r="E24" i="23"/>
  <c r="E16" i="23"/>
  <c r="E22" i="23"/>
  <c r="E19" i="23"/>
  <c r="E27" i="23"/>
  <c r="E45" i="29" l="1"/>
  <c r="E62" i="29"/>
  <c r="E56" i="29"/>
  <c r="E41" i="23" l="1"/>
  <c r="E13" i="28" l="1"/>
  <c r="E19" i="28"/>
  <c r="E18" i="25" l="1"/>
  <c r="E17" i="25"/>
  <c r="E21" i="25"/>
  <c r="E37" i="25"/>
  <c r="E10" i="25"/>
  <c r="E14" i="25"/>
  <c r="E15" i="25"/>
  <c r="E19" i="25"/>
  <c r="E20" i="25"/>
  <c r="E22" i="25"/>
  <c r="E23" i="25"/>
  <c r="E33" i="25"/>
  <c r="E39" i="25"/>
  <c r="E58" i="25"/>
  <c r="E29" i="25"/>
  <c r="E50"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4" i="38" l="1"/>
  <c r="E8" i="36" l="1"/>
  <c r="E3" i="23" l="1"/>
  <c r="E45" i="26" l="1"/>
  <c r="E8" i="25"/>
  <c r="E9" i="25"/>
  <c r="E12" i="25"/>
  <c r="E11" i="25"/>
  <c r="E61" i="25"/>
  <c r="E47" i="25"/>
  <c r="E36" i="25"/>
  <c r="E59" i="25"/>
  <c r="E64" i="25"/>
  <c r="E62" i="25"/>
  <c r="E42" i="25"/>
  <c r="E46" i="25"/>
  <c r="E40" i="25"/>
  <c r="E32" i="25"/>
  <c r="E45" i="25"/>
  <c r="E41" i="25"/>
  <c r="E43" i="25"/>
  <c r="E44" i="25"/>
  <c r="E31" i="25"/>
  <c r="E51" i="25"/>
  <c r="E30" i="25"/>
  <c r="E35" i="25"/>
  <c r="E63" i="25"/>
  <c r="E53" i="25"/>
  <c r="E25" i="25"/>
  <c r="E48" i="25"/>
  <c r="E55" i="25"/>
  <c r="E65" i="25"/>
  <c r="E68" i="25"/>
  <c r="E52" i="25"/>
  <c r="E60" i="25"/>
  <c r="E67" i="25"/>
  <c r="E69" i="25"/>
  <c r="E66" i="25"/>
  <c r="E56" i="25"/>
  <c r="E5" i="36" l="1"/>
  <c r="E7" i="36"/>
  <c r="E4" i="28" l="1"/>
  <c r="E2" i="28"/>
  <c r="E3" i="28"/>
  <c r="E14" i="28"/>
  <c r="E17" i="28"/>
  <c r="E21" i="28"/>
  <c r="E5" i="28"/>
  <c r="E6" i="28"/>
  <c r="E8" i="28"/>
  <c r="E7" i="28"/>
  <c r="E12" i="28"/>
  <c r="E9" i="28"/>
  <c r="E10" i="28"/>
  <c r="E11" i="28"/>
  <c r="E15" i="28"/>
  <c r="E18" i="28"/>
  <c r="E20" i="28"/>
  <c r="E22" i="28"/>
  <c r="E23" i="28"/>
  <c r="E24" i="28"/>
  <c r="E16" i="28"/>
  <c r="E25" i="28"/>
  <c r="E2" i="26" l="1"/>
  <c r="E33" i="26"/>
  <c r="E18" i="26"/>
  <c r="E31" i="26"/>
  <c r="E23" i="26"/>
  <c r="E7" i="26"/>
  <c r="E3" i="26"/>
  <c r="E34" i="26"/>
  <c r="E20" i="26"/>
  <c r="E21" i="26"/>
  <c r="E17" i="26"/>
  <c r="E9" i="26"/>
  <c r="E22" i="26"/>
  <c r="E14" i="26"/>
  <c r="E6" i="26"/>
  <c r="E41" i="26"/>
  <c r="E43" i="26"/>
  <c r="E42" i="26"/>
  <c r="E36" i="26"/>
  <c r="E27" i="26"/>
  <c r="E5" i="27"/>
  <c r="E8" i="27"/>
  <c r="E9" i="27"/>
  <c r="E16" i="33" l="1"/>
  <c r="E15" i="33"/>
  <c r="E5" i="33"/>
  <c r="E4" i="33"/>
  <c r="E3" i="33"/>
  <c r="E2" i="33"/>
  <c r="E9" i="33"/>
  <c r="E10" i="33"/>
  <c r="E8" i="33"/>
  <c r="E7" i="33"/>
  <c r="E12" i="33"/>
  <c r="E11" i="33"/>
  <c r="E14" i="33"/>
  <c r="E13" i="33"/>
  <c r="E8" i="22" l="1"/>
  <c r="E68" i="29"/>
  <c r="E46" i="29"/>
  <c r="E4" i="29"/>
  <c r="E5" i="29"/>
  <c r="E52" i="29"/>
  <c r="E32" i="29"/>
  <c r="E41" i="29"/>
  <c r="E37" i="29"/>
  <c r="E42" i="29"/>
  <c r="E14" i="29"/>
  <c r="E13" i="29"/>
  <c r="E3" i="29"/>
  <c r="E8" i="29"/>
  <c r="E64" i="29"/>
  <c r="E65" i="29"/>
  <c r="E51" i="29"/>
  <c r="E57" i="29"/>
  <c r="E49" i="29"/>
  <c r="E28" i="29"/>
  <c r="E48" i="29"/>
  <c r="E33" i="29"/>
  <c r="E60" i="29"/>
  <c r="E69" i="29"/>
  <c r="E26" i="29"/>
  <c r="E36" i="29"/>
  <c r="E38" i="29"/>
  <c r="E34" i="29"/>
  <c r="E24" i="29"/>
  <c r="E63" i="29"/>
  <c r="E47" i="29"/>
  <c r="E59" i="29"/>
  <c r="E27" i="29"/>
  <c r="E30" i="29"/>
  <c r="E66" i="29"/>
  <c r="E35" i="29"/>
  <c r="E2" i="35"/>
  <c r="E61" i="35"/>
  <c r="E35" i="24" l="1"/>
  <c r="E4" i="23" l="1"/>
  <c r="E2" i="23"/>
  <c r="E23" i="29" l="1"/>
  <c r="E17" i="29"/>
  <c r="E19" i="29"/>
  <c r="E20" i="29"/>
  <c r="E21" i="29"/>
  <c r="E16" i="29"/>
  <c r="E10" i="29"/>
  <c r="E31" i="29"/>
  <c r="E15" i="29"/>
  <c r="E43" i="29"/>
  <c r="E67" i="29"/>
  <c r="E54" i="29"/>
  <c r="E22" i="29"/>
  <c r="E2" i="29"/>
  <c r="E6" i="29"/>
  <c r="E40" i="29"/>
  <c r="E44" i="29"/>
  <c r="E39" i="29"/>
  <c r="E9" i="29"/>
  <c r="E7" i="29"/>
  <c r="E18" i="29"/>
  <c r="E29" i="29"/>
  <c r="E11" i="29"/>
  <c r="E53" i="29"/>
  <c r="E50" i="29"/>
  <c r="E2" i="36" l="1"/>
  <c r="E3" i="36"/>
  <c r="E25" i="26" l="1"/>
  <c r="E26" i="26"/>
  <c r="E10" i="26"/>
  <c r="E30" i="26"/>
  <c r="E70" i="25"/>
  <c r="E57" i="25"/>
  <c r="E54" i="25"/>
  <c r="E49" i="25"/>
  <c r="E38" i="25"/>
  <c r="E34" i="25"/>
  <c r="E26" i="25"/>
  <c r="E27" i="25"/>
  <c r="E28" i="25"/>
  <c r="E24" i="25"/>
  <c r="E7" i="25"/>
  <c r="E4" i="25"/>
  <c r="E5" i="25"/>
  <c r="E6" i="25"/>
  <c r="E13" i="25"/>
  <c r="E2" i="25"/>
  <c r="E3" i="25"/>
  <c r="E14" i="37" l="1"/>
  <c r="E6" i="33" l="1"/>
  <c r="E10" i="27" l="1"/>
  <c r="E7" i="27"/>
  <c r="E4" i="27"/>
  <c r="E11" i="27"/>
  <c r="E6" i="27"/>
  <c r="E3" i="27"/>
  <c r="E2" i="27"/>
  <c r="E61" i="29" l="1"/>
  <c r="E12" i="27" l="1"/>
  <c r="E94" i="10"/>
  <c r="E93" i="10"/>
  <c r="E92" i="10"/>
  <c r="E12" i="10"/>
  <c r="E7" i="10"/>
  <c r="E6" i="10"/>
  <c r="E5" i="10"/>
  <c r="E71" i="25"/>
  <c r="E16" i="25" l="1"/>
  <c r="E6" i="36"/>
  <c r="E40" i="26" l="1"/>
  <c r="E39" i="26"/>
  <c r="E12" i="29" l="1"/>
  <c r="E44" i="26"/>
  <c r="E26" i="23"/>
  <c r="E4" i="36"/>
  <c r="E40" i="22"/>
  <c r="E39" i="22"/>
  <c r="E33" i="35"/>
  <c r="E25" i="29" l="1"/>
  <c r="E22" i="38" l="1"/>
  <c r="E15" i="38"/>
  <c r="E3" i="38"/>
</calcChain>
</file>

<file path=xl/sharedStrings.xml><?xml version="1.0" encoding="utf-8"?>
<sst xmlns="http://schemas.openxmlformats.org/spreadsheetml/2006/main" count="3402" uniqueCount="2468">
  <si>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</si>
  <si>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</si>
  <si>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</si>
  <si>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</si>
  <si>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</si>
  <si>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</si>
  <si>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</si>
  <si>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</si>
  <si>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</si>
  <si>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</si>
  <si>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</si>
  <si>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</si>
  <si>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</si>
  <si>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</si>
  <si>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</si>
  <si>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</si>
  <si>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</si>
  <si>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</si>
  <si>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</si>
  <si>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</si>
  <si>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</si>
  <si>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</si>
  <si>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</si>
  <si>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</si>
  <si>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</si>
  <si>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</si>
  <si>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</si>
  <si>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</si>
  <si>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</si>
  <si>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</si>
  <si>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</si>
  <si>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</si>
  <si>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</si>
  <si>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</si>
  <si>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</si>
  <si>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</si>
  <si>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</si>
  <si>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</si>
  <si>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</si>
  <si>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</si>
  <si>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</si>
  <si>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</si>
  <si>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</si>
  <si>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</si>
  <si>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</si>
  <si>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</si>
  <si>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</si>
  <si>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</si>
  <si>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</si>
  <si>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</si>
  <si>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</si>
  <si>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</si>
  <si>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</si>
  <si>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</si>
  <si>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</si>
  <si>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</si>
  <si>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</si>
  <si>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</si>
  <si>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</si>
  <si>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</si>
  <si>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</si>
  <si>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</si>
  <si>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</si>
  <si>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</si>
  <si>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</si>
  <si>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</si>
  <si>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</si>
  <si>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</si>
  <si>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</si>
  <si>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</si>
  <si>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</si>
  <si>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</si>
  <si>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</si>
  <si>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</si>
  <si>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</si>
  <si>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</si>
  <si>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</si>
  <si>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</si>
  <si>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</si>
  <si>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</si>
  <si>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</si>
  <si>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</si>
  <si>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</si>
  <si>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</si>
  <si>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</si>
  <si>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</si>
  <si>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</si>
  <si>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</si>
  <si>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</si>
  <si>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</si>
  <si>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</si>
  <si>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</si>
  <si>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</si>
  <si>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</si>
  <si>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</si>
  <si>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</si>
  <si>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</si>
  <si>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</si>
  <si>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</si>
  <si>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</si>
  <si>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</si>
  <si>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</si>
  <si>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</si>
  <si>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</si>
  <si>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</si>
  <si>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</si>
  <si>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</si>
  <si>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</si>
  <si>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</si>
  <si>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</si>
  <si>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</si>
  <si>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</si>
  <si>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</si>
  <si>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</si>
  <si>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</si>
  <si>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</si>
  <si>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</si>
  <si>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</si>
  <si>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</si>
  <si>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</si>
  <si>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</si>
  <si>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</si>
  <si>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</si>
  <si>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</si>
  <si>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</si>
  <si>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</si>
  <si>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</si>
  <si>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</si>
  <si>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</si>
  <si>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</si>
  <si>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</si>
  <si>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</si>
  <si>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</si>
  <si>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</si>
  <si>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</si>
  <si>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</si>
  <si>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</si>
  <si>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</si>
  <si>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</si>
  <si>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</si>
  <si>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</si>
  <si>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</si>
  <si>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</si>
  <si>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</si>
  <si>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</si>
  <si>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</si>
  <si>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</si>
  <si>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</si>
  <si>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</si>
  <si>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</si>
  <si>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</si>
  <si>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</si>
  <si>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</si>
  <si>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</si>
  <si>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</si>
  <si>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</si>
  <si>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</si>
  <si>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</si>
  <si>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</si>
  <si>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</si>
  <si>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</si>
  <si>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</si>
  <si>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</si>
  <si>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</si>
  <si>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</si>
  <si>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</si>
  <si>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</si>
  <si>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</si>
  <si>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</si>
  <si>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</si>
  <si>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</si>
  <si>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</si>
  <si>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</si>
  <si>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</si>
  <si>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</si>
  <si>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</si>
  <si>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</si>
  <si>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</si>
  <si>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</si>
  <si>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</si>
  <si>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</si>
  <si>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</si>
  <si>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</si>
  <si>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</si>
  <si>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</si>
  <si>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</si>
  <si>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</si>
  <si>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</si>
  <si>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</si>
  <si>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</si>
  <si>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</si>
  <si>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</si>
  <si>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</si>
  <si>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</si>
  <si>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</si>
  <si>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</si>
  <si>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</si>
  <si>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</si>
  <si>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</si>
  <si>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</si>
  <si>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</si>
  <si>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</si>
  <si>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</si>
  <si>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</si>
  <si>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</si>
  <si>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</si>
  <si>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</si>
  <si>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</si>
  <si>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</si>
  <si>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</si>
  <si>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</si>
  <si>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</si>
  <si>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</si>
  <si>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</si>
  <si>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</si>
  <si>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</si>
  <si>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</si>
  <si>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</si>
  <si>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</si>
  <si>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</si>
  <si>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</si>
  <si>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</si>
  <si>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</si>
  <si>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</si>
  <si>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</si>
  <si>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</si>
  <si>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</si>
  <si>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</si>
  <si>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</si>
  <si>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</si>
  <si>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</si>
  <si>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</si>
  <si>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</si>
  <si>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</si>
  <si>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</si>
  <si>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</si>
  <si>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</si>
  <si>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</si>
  <si>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</si>
  <si>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</si>
  <si>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</si>
  <si>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</si>
  <si>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</si>
  <si>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</si>
  <si>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</si>
  <si>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</si>
  <si>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</si>
  <si>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</si>
  <si>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</si>
  <si>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</si>
  <si>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</si>
  <si>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</si>
  <si>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</si>
  <si>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</si>
  <si>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</si>
  <si>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</si>
  <si>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</si>
  <si>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</si>
  <si>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</si>
  <si>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</si>
  <si>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</si>
  <si>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</si>
  <si>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</si>
  <si>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</si>
  <si>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</si>
  <si>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</si>
  <si>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</si>
  <si>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</si>
  <si>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</si>
  <si>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</si>
  <si>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</si>
  <si>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</si>
  <si>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</si>
  <si>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</si>
  <si>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</si>
  <si>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</si>
  <si>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</si>
  <si>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</si>
  <si>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</si>
  <si>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</si>
  <si>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</si>
  <si>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</si>
  <si>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</si>
  <si>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</si>
  <si>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</si>
  <si>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</si>
  <si>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</si>
  <si>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</si>
  <si>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</si>
  <si>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</si>
  <si>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</si>
  <si>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</si>
  <si>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</si>
  <si>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</si>
  <si>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</si>
  <si>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</si>
  <si>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</si>
  <si>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</si>
  <si>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</si>
  <si>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</si>
  <si>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</si>
  <si>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</si>
  <si>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</si>
  <si>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</si>
  <si>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</si>
  <si>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</si>
  <si>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</si>
  <si>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</si>
  <si>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</si>
  <si>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</si>
  <si>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</si>
  <si>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</si>
  <si>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</si>
  <si>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</si>
  <si>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</si>
  <si>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</si>
  <si>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</si>
  <si>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</si>
  <si>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</si>
  <si>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</si>
  <si>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</si>
  <si>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</si>
  <si>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</si>
  <si>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</si>
  <si>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</si>
  <si>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</si>
  <si>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</si>
  <si>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</si>
  <si>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</si>
  <si>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</si>
  <si>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</si>
  <si>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</si>
  <si>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</si>
  <si>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</si>
  <si>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</si>
  <si>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</si>
  <si>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</si>
  <si>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</si>
  <si>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</si>
  <si>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</si>
  <si>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</si>
  <si>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</si>
  <si>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</si>
  <si>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</si>
  <si>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</si>
  <si>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</si>
  <si>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</si>
  <si>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</si>
  <si>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</si>
  <si>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</si>
  <si>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</si>
  <si>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</si>
  <si>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</si>
  <si>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</si>
  <si>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</si>
  <si>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</si>
  <si>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</si>
  <si>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</si>
  <si>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</si>
  <si>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</si>
  <si>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</si>
  <si>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</si>
  <si>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</si>
  <si>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</si>
  <si>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</si>
  <si>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</si>
  <si>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</si>
  <si>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</si>
  <si>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</si>
  <si>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</si>
  <si>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</si>
  <si>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</si>
  <si>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</si>
  <si>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</si>
  <si>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</si>
  <si>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</si>
  <si>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</si>
  <si>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</si>
  <si>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</si>
  <si>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</si>
  <si>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</si>
  <si>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</si>
  <si>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</si>
  <si>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</si>
  <si>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</si>
  <si>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</si>
  <si>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</si>
  <si>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</si>
  <si>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</si>
  <si>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</si>
  <si>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</si>
  <si>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</si>
  <si>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</si>
  <si>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</si>
  <si>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</si>
  <si>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</si>
  <si>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</si>
  <si>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</si>
  <si>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</si>
  <si>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</si>
  <si>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</si>
  <si>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</si>
  <si>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</si>
  <si>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</si>
  <si>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</si>
  <si>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</si>
  <si>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</si>
  <si>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</si>
  <si>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</si>
  <si>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</si>
  <si>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</si>
  <si>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</si>
  <si>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</si>
  <si>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</si>
  <si>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</si>
  <si>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</si>
  <si>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</si>
  <si>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</si>
  <si>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</si>
  <si>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</si>
  <si>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</si>
  <si>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</si>
  <si>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</si>
  <si>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</si>
  <si>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</si>
  <si>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</si>
  <si>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</si>
  <si>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</si>
  <si>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</si>
  <si>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</si>
  <si>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</si>
  <si>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</si>
  <si>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</si>
  <si>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</si>
  <si>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</si>
  <si>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</si>
  <si>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</si>
  <si>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</si>
  <si>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</si>
  <si>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</si>
  <si>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</si>
  <si>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</si>
  <si>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</si>
  <si>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</si>
  <si>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</si>
  <si>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</si>
  <si>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</si>
  <si>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</si>
  <si>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</si>
  <si>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</si>
  <si>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</si>
  <si>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</si>
  <si>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</si>
  <si>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</si>
  <si>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</si>
  <si>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</si>
  <si>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</si>
  <si>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</si>
  <si>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</si>
  <si>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</si>
  <si>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</si>
  <si>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</si>
  <si>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</si>
  <si>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</si>
  <si>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</si>
  <si>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</si>
  <si>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</si>
  <si>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</si>
  <si>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</si>
  <si>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</si>
  <si>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</si>
  <si>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</si>
  <si>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</si>
  <si>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</si>
  <si>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</si>
  <si>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</si>
  <si>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</si>
  <si>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</si>
  <si>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</si>
  <si>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</si>
  <si>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</si>
  <si>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</si>
  <si>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</si>
  <si>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</si>
  <si>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</si>
  <si>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</si>
  <si>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</si>
  <si>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</si>
  <si>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</si>
  <si>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</si>
  <si>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</si>
  <si>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</si>
  <si>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</si>
  <si>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</si>
  <si>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</si>
  <si>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</si>
  <si>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</si>
  <si>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</si>
  <si>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</si>
  <si>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</si>
  <si>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</si>
  <si>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</si>
  <si>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</si>
  <si>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</si>
  <si>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</si>
  <si>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</si>
  <si>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</si>
  <si>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</si>
  <si>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</si>
  <si>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</si>
  <si>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</si>
  <si>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</si>
  <si>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</si>
  <si>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</si>
  <si>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</si>
  <si>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</si>
  <si>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</si>
  <si>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</si>
  <si>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</si>
  <si>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</si>
  <si>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</si>
  <si>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</si>
  <si>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</si>
  <si>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</si>
  <si>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</si>
  <si>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</si>
  <si>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</si>
  <si>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</si>
  <si>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</si>
  <si>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</si>
  <si>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</si>
  <si>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</si>
  <si>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</si>
  <si>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</si>
  <si>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</si>
  <si>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</si>
  <si>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</si>
  <si>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</si>
  <si>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</si>
  <si>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</si>
  <si>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</si>
  <si>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</si>
  <si>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</si>
  <si>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</si>
  <si>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</si>
  <si>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</si>
  <si>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</si>
  <si>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</si>
  <si>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</si>
  <si>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</si>
  <si>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</si>
  <si>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</si>
  <si>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</si>
  <si>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</si>
  <si>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</si>
  <si>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</si>
  <si>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</si>
  <si>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</si>
  <si>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</si>
  <si>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</si>
  <si>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</si>
  <si>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</si>
  <si>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</si>
  <si>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</si>
  <si>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</si>
  <si>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</si>
  <si>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</si>
  <si>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</si>
  <si>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</si>
  <si>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</si>
  <si>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</si>
  <si>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</si>
  <si>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</si>
  <si>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</si>
  <si>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</si>
  <si>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</si>
  <si>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</si>
  <si>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</si>
  <si>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</si>
  <si>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</si>
  <si>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</si>
  <si>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</si>
  <si>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</si>
  <si>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</si>
  <si>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</si>
  <si>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</si>
  <si>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</si>
  <si>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</si>
  <si>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</si>
  <si>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</si>
  <si>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</si>
  <si>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</si>
  <si>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</si>
  <si>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</si>
  <si>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</si>
  <si>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</si>
  <si>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</si>
  <si>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</si>
  <si>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</si>
  <si>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</si>
  <si>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</si>
  <si>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</si>
  <si>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</si>
  <si>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</si>
  <si>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</si>
  <si>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</si>
  <si>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</si>
  <si>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</si>
  <si>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</si>
  <si>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</si>
  <si>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7702147280897</t>
  </si>
  <si>
    <t>Vaso Estambul Bebidas 14.96onz</t>
  </si>
  <si>
    <t xml:space="preserve">  Capacidad:  442.5 cc – 14.96 Oz
   Peso: 280 Gr
 Alto: 13 cm – 5.1”
  Diámetro desde la parte más ancha: 8 cm – 3.1”s
  Unidad de Empaque: 6 unidades
  Color: Transparente</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</si>
  <si>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</si>
  <si>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</si>
  <si>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</si>
  <si>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</si>
  <si>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</si>
  <si>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</si>
  <si>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</si>
  <si>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</si>
  <si>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</si>
  <si>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</si>
  <si>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</si>
  <si>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</si>
  <si>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</si>
  <si>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</si>
  <si>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</si>
  <si>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</si>
  <si>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</si>
  <si>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</si>
  <si>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</si>
  <si>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</si>
  <si>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</si>
  <si>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</si>
  <si>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</si>
  <si>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</si>
  <si>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</si>
  <si>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</si>
  <si>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</si>
  <si>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</si>
  <si>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</si>
  <si>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</si>
  <si>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</si>
  <si>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</si>
  <si>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</si>
  <si>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</si>
  <si>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</si>
  <si>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</si>
  <si>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</si>
  <si>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</si>
  <si>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</si>
  <si>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</si>
  <si>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</si>
  <si>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</si>
  <si>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</si>
  <si>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</si>
  <si>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</si>
  <si>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</si>
  <si>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</si>
  <si>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</si>
  <si>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</si>
  <si>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</si>
  <si>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</si>
  <si>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</si>
  <si>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</si>
  <si>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</si>
  <si>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</si>
  <si>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</si>
  <si>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</si>
  <si>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</si>
  <si>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</si>
  <si>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</si>
  <si>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</si>
  <si>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</si>
  <si>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</si>
  <si>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</si>
  <si>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</si>
  <si>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</si>
  <si>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</si>
  <si>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</si>
  <si>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</si>
  <si>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</si>
  <si>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</si>
  <si>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</si>
  <si>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</si>
  <si>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</si>
  <si>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</si>
  <si>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</si>
  <si>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</si>
  <si>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</si>
  <si>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</si>
  <si>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</si>
  <si>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</si>
  <si>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</si>
  <si>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</si>
  <si>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</si>
  <si>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</si>
  <si>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</si>
  <si>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</si>
  <si>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</si>
  <si>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</si>
  <si>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</si>
  <si>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</si>
  <si>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</si>
  <si>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</si>
  <si>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</si>
  <si>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</si>
  <si>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</si>
  <si>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</si>
  <si>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</si>
  <si>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</si>
  <si>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</si>
  <si>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</si>
  <si>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</si>
  <si>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</si>
  <si>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</si>
  <si>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</si>
  <si>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</si>
  <si>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</si>
  <si>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</si>
  <si>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</si>
  <si>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</si>
  <si>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</si>
  <si>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</si>
  <si>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</si>
  <si>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</si>
  <si>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</si>
  <si>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</si>
  <si>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</si>
  <si>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</si>
  <si>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</si>
  <si>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</si>
  <si>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</si>
  <si>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</si>
  <si>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</si>
  <si>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</si>
  <si>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</si>
  <si>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</si>
  <si>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</si>
  <si>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</si>
  <si>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</si>
  <si>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</si>
  <si>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</si>
  <si>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</si>
  <si>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</si>
  <si>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</si>
  <si>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</si>
  <si>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</si>
  <si>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</si>
  <si>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</si>
  <si>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</si>
  <si>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</si>
  <si>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</si>
  <si>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</si>
  <si>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</si>
  <si>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</si>
  <si>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</si>
  <si>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</si>
  <si>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</si>
  <si>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</si>
  <si>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</si>
  <si>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</si>
  <si>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</si>
  <si>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</si>
  <si>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</si>
  <si>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</si>
  <si>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</si>
  <si>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</si>
  <si>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</si>
  <si>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</si>
  <si>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</si>
  <si>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</si>
  <si>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</si>
  <si>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</si>
  <si>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</si>
  <si>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</si>
  <si>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</si>
  <si>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</si>
  <si>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</si>
  <si>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</si>
  <si>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</si>
  <si>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</si>
  <si>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</si>
  <si>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</si>
  <si>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</si>
  <si>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</si>
  <si>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</si>
  <si>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</si>
  <si>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</si>
  <si>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</si>
  <si>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</si>
  <si>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</si>
  <si>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</si>
  <si>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</si>
  <si>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</si>
  <si>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</si>
  <si>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</si>
  <si>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</si>
  <si>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</si>
  <si>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</si>
  <si>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</si>
  <si>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</si>
  <si>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</si>
  <si>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</si>
  <si>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</si>
  <si>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</si>
  <si>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</si>
  <si>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</si>
  <si>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</si>
  <si>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</si>
  <si>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</si>
  <si>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</si>
  <si>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</si>
  <si>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</si>
  <si>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</si>
  <si>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</si>
  <si>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</si>
  <si>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</si>
  <si>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</si>
  <si>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</si>
  <si>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</si>
  <si>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</si>
  <si>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</si>
  <si>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</si>
  <si>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</si>
  <si>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</si>
  <si>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</si>
  <si>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</si>
  <si>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</si>
  <si>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</si>
  <si>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</si>
  <si>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</si>
  <si>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</si>
  <si>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</si>
  <si>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</si>
  <si>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</si>
  <si>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</si>
  <si>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</si>
  <si>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</si>
  <si>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</si>
  <si>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</si>
  <si>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</si>
  <si>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</si>
  <si>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</si>
  <si>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</si>
  <si>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</si>
  <si>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</si>
  <si>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</si>
  <si>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</si>
  <si>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</si>
  <si>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</si>
  <si>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</si>
  <si>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</si>
  <si>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</si>
  <si>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</si>
  <si>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</si>
  <si>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</si>
  <si>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</si>
  <si>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</si>
  <si>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</si>
  <si>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</si>
  <si>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</si>
  <si>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</si>
  <si>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</si>
  <si>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</si>
  <si>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</si>
  <si>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</si>
  <si>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</si>
  <si>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</si>
  <si>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</si>
  <si>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</si>
  <si>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</si>
  <si>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</si>
  <si>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</si>
  <si>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</si>
  <si>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</si>
  <si>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</si>
  <si>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</si>
  <si>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</si>
  <si>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</si>
  <si>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</si>
  <si>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</si>
  <si>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</si>
  <si>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</si>
  <si>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</si>
  <si>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</si>
  <si>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</si>
  <si>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</si>
  <si>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</si>
  <si>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</si>
  <si>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</si>
  <si>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</si>
  <si>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</si>
  <si>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</si>
  <si>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</si>
  <si>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</si>
  <si>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</si>
  <si>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</si>
  <si>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</si>
  <si>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</si>
  <si>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</si>
  <si>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</si>
  <si>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</si>
  <si>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</si>
  <si>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</si>
  <si>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</si>
  <si>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</si>
  <si>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</si>
  <si>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</si>
  <si>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</si>
  <si>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</si>
  <si>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</si>
  <si>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</si>
  <si>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</si>
  <si>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</si>
  <si>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</si>
  <si>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</si>
  <si>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</si>
  <si>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</si>
  <si>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</si>
  <si>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</si>
  <si>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</si>
  <si>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</si>
  <si>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</si>
  <si>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</si>
  <si>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</si>
  <si>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</si>
  <si>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</si>
  <si>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</si>
  <si>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</si>
  <si>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</si>
  <si>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</si>
  <si>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</si>
  <si>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</si>
  <si>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</si>
  <si>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</si>
  <si>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</si>
  <si>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</si>
  <si>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</si>
  <si>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</si>
  <si>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</si>
  <si>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</si>
  <si>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</si>
  <si>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</si>
  <si>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</si>
  <si>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</si>
  <si>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</si>
  <si>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</si>
  <si>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</si>
  <si>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</si>
  <si>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</si>
  <si>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</si>
  <si>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</si>
  <si>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</si>
  <si>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</si>
  <si>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</si>
  <si>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</si>
  <si>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</si>
  <si>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</si>
  <si>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</si>
  <si>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</si>
  <si>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</si>
  <si>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</si>
  <si>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</si>
  <si>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</si>
  <si>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</si>
  <si>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</si>
  <si>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</si>
  <si>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</si>
  <si>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</si>
  <si>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</si>
  <si>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</si>
  <si>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</si>
  <si>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</si>
  <si>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</si>
  <si>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</si>
  <si>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</si>
  <si>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</si>
  <si>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</si>
  <si>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</si>
  <si>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</si>
  <si>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</si>
  <si>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</si>
  <si>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</si>
  <si>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</si>
  <si>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</si>
  <si>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</si>
  <si>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</si>
  <si>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</si>
  <si>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</si>
  <si>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</si>
  <si>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</si>
  <si>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</si>
  <si>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</si>
  <si>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</si>
  <si>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</si>
  <si>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</si>
  <si>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</si>
  <si>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</si>
  <si>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</si>
  <si>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</si>
  <si>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</si>
  <si>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</si>
  <si>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</si>
  <si>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</si>
  <si>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</si>
  <si>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</si>
  <si>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</si>
  <si>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</si>
  <si>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</si>
  <si>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</si>
  <si>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</si>
  <si>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</si>
  <si>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</si>
  <si>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</si>
  <si>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</si>
  <si>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</si>
  <si>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</si>
  <si>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</si>
  <si>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</si>
  <si>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</si>
  <si>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</si>
  <si>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</si>
  <si>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</si>
  <si>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</si>
  <si>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</si>
  <si>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</si>
  <si>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</si>
  <si>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</si>
  <si>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</si>
  <si>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</si>
  <si>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</si>
  <si>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</si>
  <si>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</si>
  <si>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</si>
  <si>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</si>
  <si>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</si>
  <si>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</si>
  <si>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</si>
  <si>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</si>
  <si>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</si>
  <si>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</si>
  <si>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</si>
  <si>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</si>
  <si>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</si>
  <si>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</si>
  <si>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</si>
  <si>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</si>
  <si>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</si>
  <si>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</si>
  <si>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</si>
  <si>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</si>
  <si>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</si>
  <si>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</si>
  <si>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</si>
  <si>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</si>
  <si>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</si>
  <si>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</si>
  <si>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</si>
  <si>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</si>
  <si>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</si>
  <si>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</si>
  <si>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</si>
  <si>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</si>
  <si>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</si>
  <si>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</si>
  <si>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</si>
  <si>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</si>
  <si>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</si>
  <si>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</si>
  <si>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</si>
  <si>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</si>
  <si>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</si>
  <si>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</si>
  <si>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</si>
  <si>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</si>
  <si>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</si>
  <si>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</si>
  <si>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</si>
  <si>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</si>
  <si>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</si>
  <si>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</si>
  <si>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</si>
  <si>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</si>
  <si>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</si>
  <si>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</si>
  <si>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</si>
  <si>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</si>
  <si>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</si>
  <si>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</si>
  <si>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</si>
  <si>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</si>
  <si>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</si>
  <si>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</si>
  <si>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</si>
  <si>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</si>
  <si>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</si>
  <si>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</si>
  <si>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</si>
  <si>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</si>
  <si>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</si>
  <si>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</si>
  <si>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</si>
  <si>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</si>
  <si>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</si>
  <si>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</si>
  <si>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</si>
  <si>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</si>
  <si>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</si>
  <si>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</si>
  <si>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</si>
  <si>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</si>
  <si>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</si>
  <si>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</si>
  <si>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</si>
  <si>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</si>
  <si>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</si>
  <si>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</si>
  <si>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</si>
  <si>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</si>
  <si>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</si>
  <si>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</si>
  <si>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</si>
  <si>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</si>
  <si>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</si>
  <si>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</si>
  <si>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</si>
  <si>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</si>
  <si>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</si>
  <si>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</si>
  <si>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</si>
  <si>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</si>
  <si>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</si>
  <si>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</si>
  <si>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</si>
  <si>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</si>
  <si>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</si>
  <si>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</si>
  <si>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</si>
  <si>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</si>
  <si>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</si>
  <si>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</si>
  <si>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</si>
  <si>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</si>
  <si>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</si>
  <si>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</si>
  <si>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</si>
  <si>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</si>
  <si>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</si>
  <si>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</si>
  <si>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</si>
  <si>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</si>
  <si>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</si>
  <si>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</si>
  <si>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</si>
  <si>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</si>
  <si>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</si>
  <si>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</si>
  <si>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</si>
  <si>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</si>
  <si>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</si>
  <si>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</si>
  <si>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</si>
  <si>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</si>
  <si>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</si>
  <si>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</si>
  <si>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</si>
  <si>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</si>
  <si>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</si>
  <si>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</si>
  <si>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</si>
  <si>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</si>
  <si>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</si>
  <si>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</si>
  <si>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</si>
  <si>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</si>
  <si>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</si>
  <si>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</si>
  <si>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</si>
  <si>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</si>
  <si>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</si>
  <si>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</si>
  <si>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</si>
  <si>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</si>
  <si>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</si>
  <si>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</si>
  <si>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</si>
  <si>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</si>
  <si>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</si>
  <si>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</si>
  <si>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</si>
  <si>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</si>
  <si>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</si>
  <si>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</si>
  <si>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</si>
  <si>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</si>
  <si>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</si>
  <si>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</si>
  <si>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</si>
  <si>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</si>
  <si>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</si>
  <si>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</si>
  <si>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</si>
  <si>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</si>
  <si>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</si>
  <si>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</si>
  <si>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</si>
  <si>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</si>
  <si>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</si>
  <si>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</si>
  <si>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</si>
  <si>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</si>
  <si>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</si>
  <si>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</si>
  <si>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</si>
  <si>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</si>
  <si>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</si>
  <si>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</si>
  <si>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</si>
  <si>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</si>
  <si>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</si>
  <si>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</si>
  <si>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</si>
  <si>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</si>
  <si>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</si>
  <si>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</si>
  <si>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</si>
  <si>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</si>
  <si>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</si>
  <si>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</si>
  <si>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</si>
  <si>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</si>
  <si>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</si>
  <si>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</si>
  <si>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</si>
  <si>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</si>
  <si>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</si>
  <si>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</si>
  <si>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</si>
  <si>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</si>
  <si>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</si>
  <si>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</si>
  <si>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</si>
  <si>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</si>
  <si>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</si>
  <si>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</si>
  <si>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</si>
  <si>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</si>
  <si>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</si>
  <si>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</si>
  <si>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</si>
  <si>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</si>
  <si>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</si>
  <si>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</si>
  <si>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</si>
  <si>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</si>
  <si>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</si>
  <si>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</si>
  <si>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</si>
  <si>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</si>
  <si>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</si>
  <si>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</si>
  <si>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</si>
  <si>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</si>
  <si>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</si>
  <si>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</si>
  <si>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</si>
  <si>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</si>
  <si>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</si>
  <si>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</si>
  <si>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</si>
  <si>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</si>
  <si>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</si>
  <si>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</si>
  <si>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</si>
  <si>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</si>
  <si>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</si>
  <si>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</si>
  <si>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</si>
  <si>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</si>
  <si>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</si>
  <si>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</si>
  <si>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</si>
  <si>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</si>
  <si>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</si>
  <si>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</si>
  <si>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</si>
  <si>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</si>
  <si>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</si>
  <si>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</si>
  <si>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</si>
  <si>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</si>
  <si>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</si>
  <si>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</si>
  <si>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</si>
  <si>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</si>
  <si>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</si>
  <si>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</si>
  <si>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</si>
  <si>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</si>
  <si>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</si>
  <si>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</si>
  <si>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</si>
  <si>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</si>
  <si>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</si>
  <si>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</si>
  <si>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</si>
  <si>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</si>
  <si>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</si>
  <si>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</si>
  <si>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</si>
  <si>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</si>
  <si>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</si>
  <si>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</si>
  <si>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</si>
  <si>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</si>
  <si>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</si>
  <si>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</si>
  <si>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</si>
  <si>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</si>
  <si>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</si>
  <si>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</si>
  <si>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</si>
  <si>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</si>
  <si>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</si>
  <si>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</si>
  <si>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</si>
  <si>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</si>
  <si>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</si>
  <si>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</si>
  <si>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</si>
  <si>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</si>
  <si>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</si>
  <si>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</si>
  <si>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</si>
  <si>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</si>
  <si>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</si>
  <si>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</si>
  <si>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</si>
  <si>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</si>
  <si>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</si>
  <si>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</si>
  <si>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</si>
  <si>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</si>
  <si>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</si>
  <si>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</si>
  <si>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</si>
  <si>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</si>
  <si>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</si>
  <si>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</si>
  <si>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</si>
  <si>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</si>
  <si>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</si>
  <si>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</si>
  <si>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</si>
  <si>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</si>
  <si>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</si>
  <si>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</si>
  <si>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</si>
  <si>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</si>
  <si>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</si>
  <si>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</si>
  <si>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</si>
  <si>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</si>
  <si>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</si>
  <si>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</si>
  <si>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</si>
  <si>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</si>
  <si>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</si>
  <si>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</si>
  <si>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</si>
  <si>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</si>
  <si>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</si>
  <si>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</si>
  <si>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</si>
  <si>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</si>
  <si>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</si>
  <si>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</si>
  <si>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</si>
  <si>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</si>
  <si>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</si>
  <si>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</si>
  <si>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</si>
  <si>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</si>
  <si>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</si>
  <si>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</si>
  <si>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</si>
  <si>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</si>
  <si>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</si>
  <si>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</si>
  <si>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</si>
  <si>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</si>
  <si>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</si>
  <si>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</si>
  <si>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</si>
  <si>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</si>
  <si>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</si>
  <si>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</si>
  <si>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</si>
  <si>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</si>
  <si>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</si>
  <si>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</si>
  <si>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</si>
  <si>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</si>
  <si>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</si>
  <si>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</si>
  <si>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</si>
  <si>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</si>
  <si>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</si>
  <si>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</si>
  <si>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</si>
  <si>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</si>
  <si>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</si>
  <si>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</si>
  <si>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</si>
  <si>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</si>
  <si>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</si>
  <si>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</si>
  <si>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</si>
  <si>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</si>
  <si>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</si>
  <si>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</si>
  <si>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</si>
  <si>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</si>
  <si>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</si>
  <si>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</si>
  <si>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</si>
  <si>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</si>
  <si>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</si>
  <si>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</si>
  <si>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</si>
  <si>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</si>
  <si>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</si>
  <si>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</si>
  <si>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</si>
  <si>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</si>
  <si>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</si>
  <si>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</si>
  <si>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</si>
  <si>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</si>
  <si>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</si>
  <si>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</si>
  <si>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</si>
  <si>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</si>
  <si>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</si>
  <si>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</si>
  <si>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</si>
  <si>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</si>
  <si>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</si>
  <si>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</si>
  <si>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</si>
  <si>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</si>
  <si>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</si>
  <si>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</si>
  <si>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</si>
  <si>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</si>
  <si>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</si>
  <si>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</si>
  <si>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</si>
  <si>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</si>
  <si>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</si>
  <si>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</si>
  <si>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</si>
  <si>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</si>
  <si>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</si>
  <si>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</si>
  <si>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</si>
  <si>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</si>
  <si>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</si>
  <si>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</si>
  <si>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</si>
  <si>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</si>
  <si>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</si>
  <si>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6925281993091</t>
  </si>
  <si>
    <t xml:space="preserve">Flip 6 </t>
  </si>
  <si>
    <t>JBL Speaker Flip 6 BT Gris</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</si>
  <si>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</si>
  <si>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</si>
  <si>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</si>
  <si>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</si>
  <si>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</si>
  <si>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</si>
  <si>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</si>
  <si>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</si>
  <si>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</si>
  <si>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6932169354158</t>
  </si>
  <si>
    <t>Celular OPPO A40 256GB Morado</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</si>
  <si>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</si>
  <si>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</si>
  <si>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</si>
  <si>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</si>
  <si>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</si>
  <si>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</si>
  <si>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</si>
  <si>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</si>
  <si>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</si>
  <si>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</si>
  <si>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</si>
  <si>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</si>
  <si>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</si>
  <si>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</si>
  <si>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</si>
  <si>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</si>
  <si>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</si>
  <si>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</si>
  <si>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</si>
  <si>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</si>
  <si>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</si>
  <si>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</si>
  <si>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</si>
  <si>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</si>
  <si>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</si>
  <si>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</si>
  <si>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</si>
  <si>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</si>
  <si>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</si>
  <si>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</si>
  <si>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</si>
  <si>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</si>
  <si>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</si>
  <si>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</si>
  <si>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</si>
  <si>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</si>
  <si>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</si>
  <si>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</si>
  <si>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</si>
  <si>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</si>
  <si>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</si>
  <si>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</si>
  <si>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</si>
  <si>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</si>
  <si>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</si>
  <si>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</si>
  <si>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</si>
  <si>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</si>
  <si>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</si>
  <si>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</si>
  <si>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</si>
  <si>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</si>
  <si>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</si>
  <si>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</si>
  <si>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</si>
  <si>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</si>
  <si>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</si>
  <si>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</si>
  <si>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</si>
  <si>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</si>
  <si>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</si>
  <si>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</si>
  <si>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</si>
  <si>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</si>
  <si>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</si>
  <si>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</si>
  <si>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</si>
  <si>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</si>
  <si>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</si>
  <si>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</si>
  <si>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</si>
  <si>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</si>
  <si>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</si>
  <si>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</si>
  <si>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</si>
  <si>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</si>
  <si>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</si>
  <si>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</si>
  <si>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</si>
  <si>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</si>
  <si>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</si>
  <si>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</si>
  <si>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</si>
  <si>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</si>
  <si>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</si>
  <si>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</si>
  <si>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</si>
  <si>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</si>
  <si>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</si>
  <si>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</si>
  <si>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</si>
  <si>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</si>
  <si>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</si>
  <si>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</si>
  <si>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</si>
  <si>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</si>
  <si>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</si>
  <si>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</si>
  <si>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</si>
  <si>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</si>
  <si>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</si>
  <si>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</si>
  <si>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</si>
  <si>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</si>
  <si>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</si>
  <si>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</si>
  <si>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</si>
  <si>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</si>
  <si>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</si>
  <si>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</si>
  <si>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</si>
  <si>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</si>
  <si>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4548736108011</t>
  </si>
  <si>
    <t>Minicomponente SONY MHC-V73D 550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</si>
  <si>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42  Centímetros
Alto
92  Centímetros
Fondo
37  Centímetros
Características Técnicas
Potencia RMS
550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MHC-V73D//M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</si>
  <si>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</si>
  <si>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</si>
  <si>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</si>
  <si>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7705946479110</t>
  </si>
  <si>
    <t>Parl KALLEY K-PBOOMPLUS"N</t>
  </si>
  <si>
    <t xml:space="preserve">Especificaciones
Conectividad
Conexión
Inalámbrica 
Fuentes de Alimentacion de Energia
Batería Recargable Interna 
Tipos de Puertos Entradas y Salidas
Entrada de Micrófono 
Puerto Auxiliar de Audio 
Puerto USB 
Dimensiones
Ancho/Frente de la Unidad Principal
46.8  Centímetros
Alto de la Ud Principal
25.4  Centímetros
Fondo de la Unidad Principal
17.5  Centímetros
Medidas del Parlante, Barra o Subwoofer (Ancho x Alto x Fondo) En Cm
46,8 x 25,4 x 17,5 Centímetros 
Características Técnicas
Potencia RMS
100  Watts
Forma de Conectividad
Bluetooth 
Tipo de Altavoz
Activo (lleva amplificador incorporado) 
Duracion de la Bateria
17  Horas Aproximadas
Rango de Bluetooth
40  Metro(s)
Características Físicas
Tonalidad de Color
Negro 
Tipo de Producto
Parlante Personal 
Portabilidad
Si es Portable 
Detalles del Producto
Resistencia al Agua
Resistencia contra los aguaceros (IPX6) 
Caracteristicas Especiales
Tiene Función Karaoke 
Información Adicional Relevante
Linea Modelo Referencia
K-PBOOMPLUS 
Qué incluye el producto
Cable de carga y correa.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</si>
  <si>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</si>
  <si>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</si>
  <si>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</si>
  <si>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</si>
  <si>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</si>
  <si>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</si>
  <si>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</si>
  <si>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</si>
  <si>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</si>
  <si>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</si>
  <si>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</si>
  <si>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</si>
  <si>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</si>
  <si>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</si>
  <si>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</si>
  <si>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</si>
  <si>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</si>
  <si>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</si>
  <si>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</si>
  <si>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</si>
  <si>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</si>
  <si>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</si>
  <si>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</si>
  <si>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</si>
  <si>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</si>
  <si>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</si>
  <si>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</si>
  <si>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</si>
  <si>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</si>
  <si>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</si>
  <si>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</si>
  <si>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</si>
  <si>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</si>
  <si>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</si>
  <si>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</si>
  <si>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</si>
  <si>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</si>
  <si>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</si>
  <si>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</si>
  <si>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</si>
  <si>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</si>
  <si>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</si>
  <si>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8806095817538</t>
  </si>
  <si>
    <t>Cel4g Samsung A06 128GB Ng SS</t>
  </si>
  <si>
    <t>Cel4G Samsung A06 128GB Negro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</si>
  <si>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</si>
  <si>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</si>
  <si>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</si>
  <si>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</si>
  <si>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</si>
  <si>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</si>
  <si>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</si>
  <si>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</si>
  <si>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</si>
  <si>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</si>
  <si>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</si>
  <si>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</si>
  <si>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6932169354424</t>
  </si>
  <si>
    <t>Cel4G OPPO A20 128GB "Az</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</si>
  <si>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Azul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</si>
  <si>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</si>
  <si>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</si>
  <si>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</si>
  <si>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</si>
  <si>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</si>
  <si>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</si>
  <si>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</si>
  <si>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</si>
  <si>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</si>
  <si>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</si>
  <si>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</si>
  <si>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</si>
  <si>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6932169353663</t>
  </si>
  <si>
    <t>Cel4G OPPO A20 128GB "Cf</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</si>
  <si>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Café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</si>
  <si>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</si>
  <si>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</si>
  <si>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</si>
  <si>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</si>
  <si>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</si>
  <si>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</si>
  <si>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8806095750729</t>
  </si>
  <si>
    <t>Cel4G Samsung A06 64GB "Vr</t>
  </si>
  <si>
    <t xml:space="preserve">Ficha técnica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Verde claro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</si>
  <si>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</si>
  <si>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</si>
  <si>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</si>
  <si>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</si>
  <si>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</si>
  <si>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</si>
  <si>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</si>
  <si>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</si>
  <si>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</si>
  <si>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</si>
  <si>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</si>
  <si>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</si>
  <si>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</si>
  <si>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</si>
  <si>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</si>
  <si>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</si>
  <si>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</si>
  <si>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</si>
  <si>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</si>
  <si>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</si>
  <si>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</si>
  <si>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</si>
  <si>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</si>
  <si>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</si>
  <si>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</si>
  <si>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</si>
  <si>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</si>
  <si>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</si>
  <si>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</si>
  <si>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</si>
  <si>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</si>
  <si>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</si>
  <si>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</si>
  <si>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</si>
  <si>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</si>
  <si>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</si>
  <si>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</si>
  <si>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</si>
  <si>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</si>
  <si>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</si>
  <si>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</si>
  <si>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</si>
  <si>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</si>
  <si>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</si>
  <si>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</si>
  <si>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</si>
  <si>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</si>
  <si>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</si>
  <si>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</si>
  <si>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</si>
  <si>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</si>
  <si>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</si>
  <si>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</si>
  <si>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</si>
  <si>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</si>
  <si>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</si>
  <si>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</si>
  <si>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</si>
  <si>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</si>
  <si>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</si>
  <si>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</si>
  <si>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</si>
  <si>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</si>
  <si>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</si>
  <si>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</si>
  <si>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</si>
  <si>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</si>
  <si>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</si>
  <si>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</si>
  <si>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</si>
  <si>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</si>
  <si>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</si>
  <si>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</si>
  <si>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</si>
  <si>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</si>
  <si>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</si>
  <si>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</si>
  <si>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</si>
  <si>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</si>
  <si>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</si>
  <si>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</si>
  <si>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</si>
  <si>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</si>
  <si>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</si>
  <si>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</si>
  <si>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</si>
  <si>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</si>
  <si>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</si>
  <si>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</si>
  <si>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</si>
  <si>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</si>
  <si>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</si>
  <si>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</si>
  <si>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</si>
  <si>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6959753203166</t>
  </si>
  <si>
    <t>Llanta TRIAN TR958 185/60R14</t>
  </si>
  <si>
    <t>Marca:Triangle
- Rin:14
- Alto:185
- Ancho:60
- Medida:185/60R14
La Triangle TR958 está diseñada específicamente para los consumidores profesionales que buscan maximizar su inversión en su herramienta de trabajo. A través de su diseño robusto el patrón ofrece un bajo costo de operación. Los usuarios profesionales apreciarán su facilidad de rotación a través de todas las posiciones y en los rines, proporcionando una larga duración.</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</si>
  <si>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</si>
  <si>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</si>
  <si>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</si>
  <si>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</si>
  <si>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</si>
  <si>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</si>
  <si>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6959753231374</t>
  </si>
  <si>
    <t>Llanta Trian TE307 185/65R15</t>
  </si>
  <si>
    <t>EAN 6959753231374
- Marca: Triangle
- Origen: China
- Uso: Pavimento
- Segmento: Auto
- Estructura: Radial
- posición: Del/ Tras
- Medida: 185/ 65/ 15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</si>
  <si>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</si>
  <si>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</si>
  <si>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</si>
  <si>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</si>
  <si>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</si>
  <si>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</si>
  <si>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</si>
  <si>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</si>
  <si>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</si>
  <si>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</si>
  <si>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</si>
  <si>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</si>
  <si>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</si>
  <si>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</si>
  <si>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</si>
  <si>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</si>
  <si>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</si>
  <si>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</si>
  <si>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</si>
  <si>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</si>
  <si>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</si>
  <si>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</si>
  <si>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</si>
  <si>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</si>
  <si>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</si>
  <si>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</si>
  <si>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</si>
  <si>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</si>
  <si>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</si>
  <si>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</si>
  <si>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</si>
  <si>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</si>
  <si>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</si>
  <si>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</si>
  <si>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</si>
  <si>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</si>
  <si>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</si>
  <si>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</si>
  <si>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</si>
  <si>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</si>
  <si>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</si>
  <si>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</si>
  <si>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</si>
  <si>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</si>
  <si>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</si>
  <si>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</si>
  <si>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</si>
  <si>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</si>
  <si>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</si>
  <si>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</si>
  <si>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</si>
  <si>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</si>
  <si>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</si>
  <si>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</si>
  <si>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</si>
  <si>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</si>
  <si>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</si>
  <si>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</si>
  <si>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</si>
  <si>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</si>
  <si>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</si>
  <si>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</si>
  <si>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</si>
  <si>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</si>
  <si>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</si>
  <si>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</si>
  <si>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</si>
  <si>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</si>
  <si>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</si>
  <si>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</si>
  <si>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</si>
  <si>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</si>
  <si>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</si>
  <si>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</si>
  <si>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</si>
  <si>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</si>
  <si>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</si>
  <si>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</si>
  <si>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</si>
  <si>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Televisor Samsung 50 Pulgadas QLED Smart 4K + Barra C400</t>
  </si>
  <si>
    <t>053891176064</t>
  </si>
  <si>
    <t>Sanduchera OSTER Tipo Panini Compacta 2204949 Negra</t>
  </si>
  <si>
    <t>Conectividad
Fuentes de Alimentacion de Energia
Energía Eléctrica 
Tipos de Puertos Entradas y Salidas
No Tiene 
Opciones de Conectividad
No Tiene/ No Aplica 
Características Técnicas
Potencia
750 Vatios 
Voltaje
Rango entre 110 V y 120 V 
Tipo de Termostato
Automático 
Características Físicas
Tonalidad de Color
Negro 
Tipo de Producto
Panini Grill 
Tipo de Placa
Tipo Parrilla 
Material Exterior
Plástico 
Material de la Placa
Antiadherente 
No. Puestos
2 Puestos 
Detalles del Producto
Almacenamiento del Cable
Externo Enrollable 
Caracteristicas Especiales
Luz Indicadora de Temperatura 
Material Exterior que No se Caliente 
Información Adicional Relevante
Linea Modelo Referencia
CKSTSM400-013 
Garantía
12  Meses</t>
  </si>
  <si>
    <t>198415103550</t>
  </si>
  <si>
    <t>Computador Portátil HP 14" Pulgadas Ep1001la Intel Core Ultra 5 - RAM 8GB - Disco SSD 512 GB - Plata</t>
  </si>
  <si>
    <t xml:space="preserve">Port 14" HP ep1001la
Referencia: 14-ep1001la
Tipo Equipo HOGAR
Familia Procesador Core I5 125H
Procesador INTEL 125H
Memoria RAM 8 GB, DDR4-3200 MT/s 
Disco Duro 512 Gb Solido PCIe® NVMe™ M.2
Pantalla 14"
Tipo Pantalla FHD
Sistema Operativo : Windows 11
Color PLATA 
Garantia 12 meses
Identificador de Huella </t>
  </si>
  <si>
    <t>197532269811</t>
  </si>
  <si>
    <t>Computador Portátil LENOVO IdeaPad Slim 3 14" Pulgadas 14IAH8 - Intel Core i5 - RAM 8GB - Disco SSD 512GB - Gris</t>
  </si>
  <si>
    <t>Computador Portatil Lenovo
Version sistema operativo: Windows 11
Capacidad disco duro: Estado Solido SSD 512 GB 
Memoria RAM: 8 GB
Procesador y modelo: Intel® Core™ i5-12450H
Tamaño y resolucion pantalla: 14" FHD
Tarjeta grafica: Integrada
Color:  Artic Grey (Gris)
Duracion aprox bateria: 9 Hrs
Garantia: 12 meses con Lenovo Colombia
Incluye: Cargador</t>
  </si>
  <si>
    <t>197532261303</t>
  </si>
  <si>
    <t>Computador Portátil LENOVO IdeaPad Slim 3 15.6" Pulgadas 15IAN8 - Intel Core i3 - RAM 8GB - Disco SSD 512GB - Gris</t>
  </si>
  <si>
    <t>Computador Portatil Lenovo
Version sistema operativo: Windows 11
Capacidad disco duro: Estado Solido SSD 512 GB 
Memoria RAM: 8 GB
Procesador y modelo: intel® Core™ i3-N305
Tamaño y resolucion pantalla: 15,6" FHD
Tarjeta grafica: Integrada
Color:  Artic Grey
Duracion aprox bateria: 9 Hrs
Garantia: 12 meses con Lenovo Colombia
Incluye: Cargador</t>
  </si>
  <si>
    <t>Imagen1.jpg</t>
  </si>
  <si>
    <t>Imagen2.jpg</t>
  </si>
  <si>
    <t>Imagen3.jpg</t>
  </si>
  <si>
    <t>Imagen4.jpg</t>
  </si>
  <si>
    <t>Imagen5.jpg</t>
  </si>
  <si>
    <t>Imagen6.jpg</t>
  </si>
  <si>
    <t>Imagen7.jpg</t>
  </si>
  <si>
    <t>Imagen8.jpg</t>
  </si>
  <si>
    <t>Imagen9.jpg</t>
  </si>
  <si>
    <t>Imagen10.jpg</t>
  </si>
  <si>
    <t>Imagen11.jpg</t>
  </si>
  <si>
    <t>Imagen13.jpg</t>
  </si>
  <si>
    <t>Imagen14.jpg</t>
  </si>
  <si>
    <t>Imagen15.jpg</t>
  </si>
  <si>
    <t>Imagen16.jpg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</si>
  <si>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</si>
  <si>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</si>
  <si>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</si>
  <si>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</si>
  <si>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</si>
  <si>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</si>
  <si>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</si>
  <si>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</si>
  <si>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</si>
  <si>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</si>
  <si>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</si>
  <si>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</si>
  <si>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</si>
  <si>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</si>
  <si>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</si>
  <si>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</si>
  <si>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</si>
  <si>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</si>
  <si>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Imagen35.jpg</t>
  </si>
  <si>
    <t>Imagen36.jpg</t>
  </si>
  <si>
    <t>Imagen37.jpg</t>
  </si>
  <si>
    <t>Imagen38.jpg</t>
  </si>
  <si>
    <t>Imagen39.jpg</t>
  </si>
  <si>
    <t>Imagen40.jpg</t>
  </si>
  <si>
    <t>Imagen41.jpg</t>
  </si>
  <si>
    <t>Imagen42.jpg</t>
  </si>
  <si>
    <t>Imagen43.jpg</t>
  </si>
  <si>
    <t>Imagen44.jpg</t>
  </si>
  <si>
    <t>Imagen45.jpg</t>
  </si>
  <si>
    <t>Imagen46.jpg</t>
  </si>
  <si>
    <t>Imagen47.jpg</t>
  </si>
  <si>
    <t>Imagen48.jpg</t>
  </si>
  <si>
    <t>Imagen49.jpg</t>
  </si>
  <si>
    <t>Imagen50.jpg</t>
  </si>
  <si>
    <t>Imagen51.jpg</t>
  </si>
  <si>
    <t>Imagen52.jpg</t>
  </si>
  <si>
    <t>Imagen53.jpg</t>
  </si>
  <si>
    <t>Imagen54.jpg</t>
  </si>
  <si>
    <t>Imagen55.jpg</t>
  </si>
  <si>
    <t>Imagen56.jpg</t>
  </si>
  <si>
    <t>Imagen57.jpg</t>
  </si>
  <si>
    <t>Imagen58.jpg</t>
  </si>
  <si>
    <t>Imagen59.jpg</t>
  </si>
  <si>
    <t>Imagen60.jpg</t>
  </si>
  <si>
    <t>Imagen61.jpg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</si>
  <si>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</si>
  <si>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</si>
  <si>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</si>
  <si>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</si>
  <si>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</si>
  <si>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</si>
  <si>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</si>
  <si>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</si>
  <si>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</si>
  <si>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</si>
  <si>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</si>
  <si>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</si>
  <si>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</si>
  <si>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</si>
  <si>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</si>
  <si>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</si>
  <si>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</si>
  <si>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</si>
  <si>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</si>
  <si>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</si>
  <si>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</si>
  <si>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</si>
  <si>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</si>
  <si>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</si>
  <si>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</si>
  <si>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</si>
  <si>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</si>
  <si>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</si>
  <si>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</si>
  <si>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</si>
  <si>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</si>
  <si>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</si>
  <si>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</si>
  <si>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</si>
  <si>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</si>
  <si>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Imagen97.jpg</t>
  </si>
  <si>
    <t>Imagen98.jpg</t>
  </si>
  <si>
    <t>Imagen99.jpg</t>
  </si>
  <si>
    <t>Imagen100.jpg</t>
  </si>
  <si>
    <t>Imagen101.jpg</t>
  </si>
  <si>
    <t>Imagen102.jpg</t>
  </si>
  <si>
    <t>Imagen103.jpg</t>
  </si>
  <si>
    <t>Imagen104.jpg</t>
  </si>
  <si>
    <t>Imagen105.jpg</t>
  </si>
  <si>
    <t>Imagen106.jpg</t>
  </si>
  <si>
    <t>Imagen107.jpg</t>
  </si>
  <si>
    <t>Imagen109.jpg</t>
  </si>
  <si>
    <t>Imagen110.jpg</t>
  </si>
  <si>
    <t>Imagen111.jpg</t>
  </si>
  <si>
    <t>Imagen112.jpg</t>
  </si>
  <si>
    <t>Imagen113.jpg</t>
  </si>
  <si>
    <t>Imagen114.jpg</t>
  </si>
  <si>
    <t>Imagen115.jpg</t>
  </si>
  <si>
    <t>Imagen116.jpg</t>
  </si>
  <si>
    <t>Imagen117.jpg</t>
  </si>
  <si>
    <t>Imagen118.jpg</t>
  </si>
  <si>
    <t>Imagen119.jpg</t>
  </si>
  <si>
    <t>Imagen120.jpg</t>
  </si>
  <si>
    <t>Imagen121.jpg</t>
  </si>
  <si>
    <t>Imagen122.jpg</t>
  </si>
  <si>
    <t>Imagen123.jpg</t>
  </si>
  <si>
    <t>Imagen124.jpg</t>
  </si>
  <si>
    <t>Imagen125.jpg</t>
  </si>
  <si>
    <t>Imagen126.jpg</t>
  </si>
  <si>
    <t>Imagen127.jpg</t>
  </si>
  <si>
    <t>Imagen128.jpg</t>
  </si>
  <si>
    <t>Imagen129.jpg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</si>
  <si>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</si>
  <si>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</si>
  <si>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</si>
  <si>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</si>
  <si>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</si>
  <si>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</si>
  <si>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</si>
  <si>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</si>
  <si>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</si>
  <si>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</si>
  <si>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</si>
  <si>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</si>
  <si>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</si>
  <si>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</si>
  <si>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</si>
  <si>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</si>
  <si>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</si>
  <si>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</si>
  <si>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</si>
  <si>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</si>
  <si>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</si>
  <si>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</si>
  <si>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</si>
  <si>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</si>
  <si>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</si>
  <si>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</si>
  <si>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Imagen156.jpg</t>
  </si>
  <si>
    <t>Imagen157.jpg</t>
  </si>
  <si>
    <t>Imagen158.jpg</t>
  </si>
  <si>
    <t>Imagen108.jpg</t>
  </si>
  <si>
    <t>Imagen159.jpg</t>
  </si>
  <si>
    <t>Imagen160.jpg</t>
  </si>
  <si>
    <t>Imagen161.jpg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</si>
  <si>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</si>
  <si>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</si>
  <si>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</si>
  <si>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</si>
  <si>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</si>
  <si>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</si>
  <si>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</si>
  <si>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</si>
  <si>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</si>
  <si>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</si>
  <si>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</si>
  <si>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</si>
  <si>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</si>
  <si>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</si>
  <si>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</si>
  <si>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</si>
  <si>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</si>
  <si>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</si>
  <si>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</si>
  <si>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</si>
  <si>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</si>
  <si>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</si>
  <si>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</si>
  <si>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</si>
  <si>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</si>
  <si>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</si>
  <si>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</si>
  <si>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</si>
  <si>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</si>
  <si>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</si>
  <si>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</si>
  <si>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</si>
  <si>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</si>
  <si>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</si>
  <si>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</si>
  <si>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</si>
  <si>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</si>
  <si>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</si>
  <si>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</si>
  <si>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Imagen202.jpg</t>
  </si>
  <si>
    <t>Imagen203.jpg</t>
  </si>
  <si>
    <t>Imagen204.jpg</t>
  </si>
  <si>
    <t>Imagen205.jpg</t>
  </si>
  <si>
    <t>Imagen206.jpg</t>
  </si>
  <si>
    <t>Imagen207.jpg</t>
  </si>
  <si>
    <t>Imagen208.jpg</t>
  </si>
  <si>
    <t>Imagen209.jpg</t>
  </si>
  <si>
    <t>Imagen210.jpg</t>
  </si>
  <si>
    <t>Imagen211.jpg</t>
  </si>
  <si>
    <t>Imagen212.jpg</t>
  </si>
  <si>
    <t>Imagen213.jpg</t>
  </si>
  <si>
    <t>Imagen214.jpg</t>
  </si>
  <si>
    <t>Imagen215.jpg</t>
  </si>
  <si>
    <t>Imagen216.jpg</t>
  </si>
  <si>
    <t>Imagen217.jpg</t>
  </si>
  <si>
    <t>Imagen218.jpg</t>
  </si>
  <si>
    <t>Imagen219.jpg</t>
  </si>
  <si>
    <t>Imagen220.jpg</t>
  </si>
  <si>
    <t>Imagen221.jpg</t>
  </si>
  <si>
    <t>Imagen222.jpg</t>
  </si>
  <si>
    <t>Imagen223.jpg</t>
  </si>
  <si>
    <t>Imagen224.jpg</t>
  </si>
  <si>
    <t>Imagen225.jpg</t>
  </si>
  <si>
    <t>Imagen226.jpg</t>
  </si>
  <si>
    <t>Imagen227.jpg</t>
  </si>
  <si>
    <t>Imagen228.jpg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</si>
  <si>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</si>
  <si>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</si>
  <si>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</si>
  <si>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</si>
  <si>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</si>
  <si>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</si>
  <si>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</si>
  <si>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</si>
  <si>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</si>
  <si>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</si>
  <si>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</si>
  <si>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</si>
  <si>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</si>
  <si>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</si>
  <si>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</si>
  <si>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</si>
  <si>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</si>
  <si>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</si>
  <si>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</si>
  <si>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</si>
  <si>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Imagen249.jpg</t>
  </si>
  <si>
    <t>Imagen250.jpg</t>
  </si>
  <si>
    <t>Imagen251.jpg</t>
  </si>
  <si>
    <t>Imagen252.jpg</t>
  </si>
  <si>
    <t>Imagen253.jpg</t>
  </si>
  <si>
    <t>Imagen254.jpg</t>
  </si>
  <si>
    <t>Imagen255.jpg</t>
  </si>
  <si>
    <t>Imagen256.jpg</t>
  </si>
  <si>
    <t>Imagen257.jpg</t>
  </si>
  <si>
    <t>Imagen258.jpg</t>
  </si>
  <si>
    <t>Imagen260.jpg</t>
  </si>
  <si>
    <t>Imagen261.jpg</t>
  </si>
  <si>
    <t>Imagen262.jpg</t>
  </si>
  <si>
    <t>Imagen263.jpg</t>
  </si>
  <si>
    <t>Imagen264.jpg</t>
  </si>
  <si>
    <t>Imagen265.jpg</t>
  </si>
  <si>
    <t>Imagen266.jpg</t>
  </si>
  <si>
    <t>Imagen267.jpg</t>
  </si>
  <si>
    <t>Imagen268.jpg</t>
  </si>
  <si>
    <t>Imagen269.jpg</t>
  </si>
  <si>
    <t>Imagen270.jpg</t>
  </si>
  <si>
    <t>Imagen271.jpg</t>
  </si>
  <si>
    <t>Imagen272.jpg</t>
  </si>
  <si>
    <t>Imagen273.jpg</t>
  </si>
  <si>
    <t>Imagen274.jpg</t>
  </si>
  <si>
    <t>Imagen275.jpg</t>
  </si>
  <si>
    <t>Imagen276.jpg</t>
  </si>
  <si>
    <t>Imagen277.jpg</t>
  </si>
  <si>
    <t>Imagen278.jpg</t>
  </si>
  <si>
    <t>Imagen279.jpg</t>
  </si>
  <si>
    <t>Imagen280.jpg</t>
  </si>
  <si>
    <t>Imagen281.jpg</t>
  </si>
  <si>
    <t>Imagen282.jpg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</si>
  <si>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</si>
  <si>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</si>
  <si>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</si>
  <si>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</si>
  <si>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</si>
  <si>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</si>
  <si>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</si>
  <si>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</si>
  <si>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</si>
  <si>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</si>
  <si>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</si>
  <si>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</si>
  <si>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</si>
  <si>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Imagen296.jpg</t>
  </si>
  <si>
    <t>Imagen297.jpg</t>
  </si>
  <si>
    <t>Imagen298.jpg</t>
  </si>
  <si>
    <t>Imagen299.jpg</t>
  </si>
  <si>
    <t>Imagen300.jpg</t>
  </si>
  <si>
    <t>Imagen301.jpg</t>
  </si>
  <si>
    <t>Imagen302.jpg</t>
  </si>
  <si>
    <t>Imagen303.jpg</t>
  </si>
  <si>
    <t>Imagen304.jpg</t>
  </si>
  <si>
    <t>Imagen305.jpg</t>
  </si>
  <si>
    <t>Imagen306.jpg</t>
  </si>
  <si>
    <t>Imagen307.jpg</t>
  </si>
  <si>
    <t>Imagen308.jpg</t>
  </si>
  <si>
    <t>Imagen309.jpg</t>
  </si>
  <si>
    <t>Imagen310.jpg</t>
  </si>
  <si>
    <t>Imagen311.jpg</t>
  </si>
  <si>
    <t>Imagen312.jpg</t>
  </si>
  <si>
    <t>Imagen313.jpg</t>
  </si>
  <si>
    <t>Imagen314.jpg</t>
  </si>
  <si>
    <t>Imagen315.jpg</t>
  </si>
  <si>
    <t>Imagen316.jpg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</si>
  <si>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</si>
  <si>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</si>
  <si>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</si>
  <si>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</si>
  <si>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</si>
  <si>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</si>
  <si>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</si>
  <si>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</si>
  <si>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</si>
  <si>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</si>
  <si>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</si>
  <si>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</si>
  <si>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</si>
  <si>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</si>
  <si>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</si>
  <si>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</si>
  <si>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Imagen333.jpg</t>
  </si>
  <si>
    <t>Imagen334.jpg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</si>
  <si>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</si>
  <si>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</si>
  <si>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</si>
  <si>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</si>
  <si>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</si>
  <si>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</si>
  <si>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</si>
  <si>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</si>
  <si>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</si>
  <si>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</si>
  <si>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</si>
  <si>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</si>
  <si>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</si>
  <si>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</si>
  <si>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</si>
  <si>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</si>
  <si>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</si>
  <si>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</si>
  <si>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</si>
  <si>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</si>
  <si>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</si>
  <si>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</si>
  <si>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</si>
  <si>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</si>
  <si>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</si>
  <si>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</si>
  <si>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</si>
  <si>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</si>
  <si>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</si>
  <si>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</si>
  <si>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</si>
  <si>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</si>
  <si>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</si>
  <si>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</si>
  <si>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</si>
  <si>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</si>
  <si>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</si>
  <si>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</si>
  <si>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</si>
  <si>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</si>
  <si>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</si>
  <si>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</si>
  <si>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</si>
  <si>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</si>
  <si>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</si>
  <si>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</si>
  <si>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</si>
  <si>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</si>
  <si>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</si>
  <si>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</si>
  <si>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Imagen385.jpg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</si>
  <si>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</si>
  <si>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</si>
  <si>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</si>
  <si>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</si>
  <si>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</si>
  <si>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</si>
  <si>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</si>
  <si>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</si>
  <si>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</si>
  <si>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</si>
  <si>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</si>
  <si>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</si>
  <si>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</si>
  <si>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</si>
  <si>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</si>
  <si>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</si>
  <si>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</si>
  <si>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</si>
  <si>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</si>
  <si>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</si>
  <si>
    <t>Imagen406.jpg</t>
  </si>
  <si>
    <t>Imagen407.jpg</t>
  </si>
  <si>
    <t>Imagen408.jpg</t>
  </si>
  <si>
    <t>Imagen409.jpg</t>
  </si>
  <si>
    <t>Imagen410.jpg</t>
  </si>
  <si>
    <t>Imagen411.jpg</t>
  </si>
  <si>
    <t>Imagen412.jpg</t>
  </si>
  <si>
    <t>Imagen413.jpg</t>
  </si>
  <si>
    <t>Imagen414.jpg</t>
  </si>
  <si>
    <t>Imagen415.jpg</t>
  </si>
  <si>
    <t>Imagen416.jpg</t>
  </si>
  <si>
    <t>Imagen417.jpg</t>
  </si>
  <si>
    <t>Imagen418.jpg</t>
  </si>
  <si>
    <t>Imagen419.jpg</t>
  </si>
  <si>
    <t>Imagen420.jpg</t>
  </si>
  <si>
    <t>Imagen421.jpg</t>
  </si>
  <si>
    <t>Imagen422.jpg</t>
  </si>
  <si>
    <t>Imagen423.jpg</t>
  </si>
  <si>
    <t>Imagen424.jpg</t>
  </si>
  <si>
    <t>Imagen425.jpg</t>
  </si>
  <si>
    <t>Imagen426.jpg</t>
  </si>
  <si>
    <t>Imagen427.jpg</t>
  </si>
  <si>
    <t>Imagen428.jpg</t>
  </si>
  <si>
    <t>Imagen429.jpg</t>
  </si>
  <si>
    <t>Imagen430.jpg</t>
  </si>
  <si>
    <t>Imagen431.jpg</t>
  </si>
  <si>
    <t>Imagen432.jpg</t>
  </si>
  <si>
    <t>Imagen433.jpg</t>
  </si>
  <si>
    <t>Imagen434.jpg</t>
  </si>
  <si>
    <t>Imagen435.jpg</t>
  </si>
  <si>
    <t>Imagen436.jpg</t>
  </si>
  <si>
    <t>Imagen437.jpg</t>
  </si>
  <si>
    <t>Imagen438.jpg</t>
  </si>
  <si>
    <t>Imagen439.jpg</t>
  </si>
  <si>
    <t>Imagen440.jpg</t>
  </si>
  <si>
    <t>Imagen441.jpg</t>
  </si>
  <si>
    <t>Imagen442.jpg</t>
  </si>
  <si>
    <t>Imagen443.jpg</t>
  </si>
  <si>
    <t>Imagen444.jpg</t>
  </si>
  <si>
    <t>Imagen445.jpg</t>
  </si>
  <si>
    <t>Imagen446.jpg</t>
  </si>
  <si>
    <t>Imagen447.jpg</t>
  </si>
  <si>
    <t>Imagen448.jpg</t>
  </si>
  <si>
    <t>Imagen449.jpg</t>
  </si>
  <si>
    <t>Imagen450.jpg</t>
  </si>
  <si>
    <t>Imagen451.jpg</t>
  </si>
  <si>
    <t>Imagen452.jpg</t>
  </si>
  <si>
    <t>Imagen453.jpg</t>
  </si>
  <si>
    <t>Imagen454.jpg</t>
  </si>
  <si>
    <t>Imagen455.jpg</t>
  </si>
  <si>
    <t>Imagen456.jpg</t>
  </si>
  <si>
    <t>Imagen457.jpg</t>
  </si>
  <si>
    <t>Imagen458.jpg</t>
  </si>
  <si>
    <t>Imagen459.jpg</t>
  </si>
  <si>
    <t>Imagen460.jpg</t>
  </si>
  <si>
    <t>Imagen461.jpg</t>
  </si>
  <si>
    <t>Imagen462.jpg</t>
  </si>
  <si>
    <t>Imagen463.jpg</t>
  </si>
  <si>
    <t>Imagen464.jpg</t>
  </si>
  <si>
    <t>Imagen465.jpg</t>
  </si>
  <si>
    <t>Imagen466.jpg</t>
  </si>
  <si>
    <t>Imagen467.jpg</t>
  </si>
  <si>
    <t>Imagen468.jpg</t>
  </si>
  <si>
    <t>Imagen469.jpg</t>
  </si>
  <si>
    <t>Imagen470.jpg</t>
  </si>
  <si>
    <t>Imagen471.jpg</t>
  </si>
  <si>
    <t>Imagen472.jpg</t>
  </si>
  <si>
    <t>Imagen473.jpg</t>
  </si>
  <si>
    <t>Imagen474.jpg</t>
  </si>
  <si>
    <t>Imagen475.jpg</t>
  </si>
  <si>
    <t>Imagen476.jpg</t>
  </si>
  <si>
    <t>Imagen477.jpg</t>
  </si>
  <si>
    <t>Imagen478.jpg</t>
  </si>
  <si>
    <t>Imagen479.jpg</t>
  </si>
  <si>
    <t>Imagen480.jpg</t>
  </si>
  <si>
    <t>Imagen481.jpg</t>
  </si>
  <si>
    <t>Imagen482.jpg</t>
  </si>
  <si>
    <t>Imagen483.jpg</t>
  </si>
  <si>
    <t>Imagen484.jpg</t>
  </si>
  <si>
    <t>Imagen485.jpg</t>
  </si>
  <si>
    <t>Imagen486.jpg</t>
  </si>
  <si>
    <t>Imagen487.jpg</t>
  </si>
  <si>
    <t>Imagen488.jpg</t>
  </si>
  <si>
    <t>Imagen489.jpg</t>
  </si>
  <si>
    <t>Imagen490.jpg</t>
  </si>
  <si>
    <t>Imagen491.jpg</t>
  </si>
  <si>
    <t>Imagen492.jpg</t>
  </si>
  <si>
    <t>Imagen493.jpg</t>
  </si>
  <si>
    <t>Imagen494.jpg</t>
  </si>
  <si>
    <t>Imagen495.jpg</t>
  </si>
  <si>
    <t>Imagen496.jpg</t>
  </si>
  <si>
    <t>Imagen497.jpg</t>
  </si>
  <si>
    <t>Imagen498.jpg</t>
  </si>
  <si>
    <t>Imagen499.jpg</t>
  </si>
  <si>
    <t>Imagen500.jpg</t>
  </si>
  <si>
    <t>Imagen516.jpg</t>
  </si>
  <si>
    <t>Imagen517.jpg</t>
  </si>
  <si>
    <t>Imagen518.jpg</t>
  </si>
  <si>
    <t>Imagen519.jpg</t>
  </si>
  <si>
    <t>Imagen520.jpg</t>
  </si>
  <si>
    <t>Imagen521.jpg</t>
  </si>
  <si>
    <t>Imagen522.jpg</t>
  </si>
  <si>
    <t>Imagen523.jpg</t>
  </si>
  <si>
    <t>Imagen524.jpg</t>
  </si>
  <si>
    <t>Imagen525.jpg</t>
  </si>
  <si>
    <t>Imagen501.jpg</t>
  </si>
  <si>
    <t>Imagen502.jpg</t>
  </si>
  <si>
    <t>Imagen503.jpg</t>
  </si>
  <si>
    <t>Imagen504.jpg</t>
  </si>
  <si>
    <t>Imagen505.jpg</t>
  </si>
  <si>
    <t>Imagen506.jpg</t>
  </si>
  <si>
    <t>Imagen507.jpg</t>
  </si>
  <si>
    <t>Imagen508.jpg</t>
  </si>
  <si>
    <t>Imagen509.jpg</t>
  </si>
  <si>
    <t>Imagen510.jpg</t>
  </si>
  <si>
    <t>Imagen511.jpg</t>
  </si>
  <si>
    <t>Imagen512.jpg</t>
  </si>
  <si>
    <t>Imagen513.jpg</t>
  </si>
  <si>
    <t>Imagen514.jpg</t>
  </si>
  <si>
    <t>Imagen515.jpg</t>
  </si>
  <si>
    <t>Imagen526.jpg</t>
  </si>
  <si>
    <t>Imagen527.jpg</t>
  </si>
  <si>
    <t>Imagen528.jpg</t>
  </si>
  <si>
    <t>Imagen529.jpg</t>
  </si>
  <si>
    <t>Imagen530.jpg</t>
  </si>
  <si>
    <t>Imagen531.jpg</t>
  </si>
  <si>
    <t>Imagen532.jpg</t>
  </si>
  <si>
    <t>Imagen533.jpg</t>
  </si>
  <si>
    <t>Imagen534.jpg</t>
  </si>
  <si>
    <t>Imagen535.jpg</t>
  </si>
  <si>
    <t>Imagen536.jpg</t>
  </si>
  <si>
    <t>Imagen537.jpg</t>
  </si>
  <si>
    <t>Imagen538.jpg</t>
  </si>
  <si>
    <t>Imagen539.jpg</t>
  </si>
  <si>
    <t>Imagen540.jpg</t>
  </si>
  <si>
    <t>Imagen541.jpg</t>
  </si>
  <si>
    <t>Imagen542.jpg</t>
  </si>
  <si>
    <t>Imagen543.jpg</t>
  </si>
  <si>
    <t>Imagen544.jpg</t>
  </si>
  <si>
    <t>Imagen545.jpg</t>
  </si>
  <si>
    <t>Imagen546.jpg</t>
  </si>
  <si>
    <t>Imagen547.jpg</t>
  </si>
  <si>
    <t>Imagen548.jpg</t>
  </si>
  <si>
    <t>Imagen549.jpg</t>
  </si>
  <si>
    <t>Imagen550.jpg</t>
  </si>
  <si>
    <t>Imagen551.jpg</t>
  </si>
  <si>
    <t>Imagen552.jpg</t>
  </si>
  <si>
    <t>Imagen553.jpg</t>
  </si>
  <si>
    <t>Imagen554.jpg</t>
  </si>
  <si>
    <t>Imagen555.jpg</t>
  </si>
  <si>
    <t>Imagen556.jpg</t>
  </si>
  <si>
    <t>Imagen558.jpg</t>
  </si>
  <si>
    <t>Imagen559.jpg</t>
  </si>
  <si>
    <t>Imagen560.jpg</t>
  </si>
  <si>
    <t>Imagen561.jpg</t>
  </si>
  <si>
    <t>Imagen562.jpg</t>
  </si>
  <si>
    <t>Imagen563.jpg</t>
  </si>
  <si>
    <t>Imagen564.jpg</t>
  </si>
  <si>
    <t>Imagen565.jpg</t>
  </si>
  <si>
    <t>Imagen566.jpg</t>
  </si>
  <si>
    <t>Imagen567.jpg</t>
  </si>
  <si>
    <t>Imagen568.jpg</t>
  </si>
  <si>
    <t>Imagen569.jpg</t>
  </si>
  <si>
    <t>Imagen570.jpg</t>
  </si>
  <si>
    <t>Imagen571.jpg</t>
  </si>
  <si>
    <t>Imagen572.jpg</t>
  </si>
  <si>
    <t>Imagen573.jpg</t>
  </si>
  <si>
    <t>Imagen574.jpg</t>
  </si>
  <si>
    <t>Imagen575.jpg</t>
  </si>
  <si>
    <t>Imagen576.jpg</t>
  </si>
  <si>
    <t>Imagen577.jpg</t>
  </si>
  <si>
    <t>Imagen578.jpg</t>
  </si>
  <si>
    <t>Imagen579.jpg</t>
  </si>
  <si>
    <t>Imagen580.jpg</t>
  </si>
  <si>
    <t>Imagen557.jpg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</si>
</sst>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6">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1"/>
      <color theme="1"/>
      <name val="Arial"/>
      <family val="2"/>
    </font>
    <font>
      <sz val="11"/>
      <color theme="0" tint="-0.499984740745262"/>
      <name val="Arial"/>
      <family val="2"/>
    </font>
    <font>
      <b/>
      <sz val="14"/>
      <color theme="1"/>
      <name val="Arial"/>
      <family val="2"/>
    </font>
    <font>
      <sz val="18"/>
      <color theme="0" tint="-0.499984740745262"/>
      <name val="Arial"/>
      <family val="2"/>
    </font>
    <font>
      <sz val="12"/>
      <color theme="1"/>
      <name val="Aptos"/>
      <family val="2"/>
    </font>
    <font>
      <b/>
      <sz val="20"/>
      <color theme="1"/>
      <name val="Aptos"/>
      <family val="2"/>
    </font>
    <font>
      <b/>
      <sz val="22"/>
      <color theme="1"/>
      <name val="Aptos"/>
      <family val="2"/>
    </font>
    <font>
      <b/>
      <sz val="20"/>
      <color theme="1"/>
      <name val="Arial"/>
      <family val="2"/>
    </font>
    <font>
      <b/>
      <sz val="20"/>
      <name val="Arial"/>
      <family val="2"/>
    </font>
    <font>
      <b/>
      <sz val="20"/>
      <color theme="1"/>
      <name val="Calibri"/>
      <family val="2"/>
      <scheme val="minor"/>
    </font>
  </fonts>
  <fills count="62">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theme="7" tint="0.79998168889431442"/>
        <bgColor indexed="64"/>
      </patternFill>
    </fill>
  </fills>
  <borders count="16">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s>
  <cellStyleXfs count="7829">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8" applyNumberFormat="0" applyAlignment="0" applyProtection="0"/>
    <xf numFmtId="0" fontId="37" fillId="33" borderId="9" applyNumberFormat="0" applyAlignment="0" applyProtection="0"/>
    <xf numFmtId="0" fontId="38" fillId="33" borderId="8" applyNumberFormat="0" applyAlignment="0" applyProtection="0"/>
    <xf numFmtId="0" fontId="39" fillId="0" borderId="10" applyNumberFormat="0" applyFill="0" applyAlignment="0" applyProtection="0"/>
    <xf numFmtId="0" fontId="40" fillId="34" borderId="11"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xf numFmtId="0" fontId="31" fillId="0" borderId="0"/>
  </cellStyleXfs>
  <cellXfs count="88">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4" fontId="43" fillId="23" borderId="0" xfId="37" applyFont="1" applyFill="1" applyAlignment="1">
      <alignment horizontal="center" vertical="center"/>
    </xf>
    <xf numFmtId="49" fontId="5" fillId="0" borderId="5" xfId="3" applyNumberFormat="1" applyFont="1" applyFill="1" applyBorder="1" applyAlignment="1">
      <alignment horizontal="center" vertical="center" wrapText="1"/>
    </xf>
    <xf numFmtId="0" fontId="4" fillId="25" borderId="5" xfId="3"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9" fontId="4" fillId="25" borderId="5" xfId="5" applyFont="1" applyFill="1" applyBorder="1" applyAlignment="1">
      <alignment horizontal="center" vertical="center" wrapText="1"/>
    </xf>
    <xf numFmtId="49" fontId="5" fillId="61" borderId="3" xfId="69" applyNumberFormat="1" applyFont="1" applyFill="1" applyBorder="1" applyAlignment="1">
      <alignment horizontal="center" vertical="center" wrapText="1"/>
    </xf>
    <xf numFmtId="0" fontId="4" fillId="61" borderId="3" xfId="3" applyFont="1" applyFill="1" applyBorder="1" applyAlignment="1">
      <alignment horizontal="center" vertical="center" wrapText="1"/>
    </xf>
    <xf numFmtId="0" fontId="5" fillId="61" borderId="3" xfId="6" applyFont="1" applyFill="1" applyBorder="1" applyAlignment="1">
      <alignment horizontal="left" vertical="center" wrapText="1"/>
    </xf>
    <xf numFmtId="171" fontId="4" fillId="61" borderId="3" xfId="12" applyNumberFormat="1" applyFont="1" applyFill="1" applyBorder="1" applyAlignment="1">
      <alignment horizontal="center" vertical="center"/>
    </xf>
    <xf numFmtId="167" fontId="4" fillId="61" borderId="3" xfId="4" applyNumberFormat="1" applyFont="1" applyFill="1" applyBorder="1" applyAlignment="1">
      <alignment horizontal="center" vertical="center" wrapText="1"/>
    </xf>
    <xf numFmtId="9" fontId="4" fillId="61" borderId="3" xfId="25" applyNumberFormat="1" applyFont="1" applyFill="1" applyBorder="1" applyAlignment="1">
      <alignment horizontal="center" vertical="center" wrapText="1"/>
    </xf>
    <xf numFmtId="49" fontId="0" fillId="61" borderId="3" xfId="0" applyNumberFormat="1" applyFill="1" applyBorder="1" applyAlignment="1">
      <alignment horizontal="center" vertical="center"/>
    </xf>
    <xf numFmtId="0" fontId="7" fillId="61" borderId="3" xfId="0" applyFont="1" applyFill="1" applyBorder="1" applyAlignment="1">
      <alignment vertical="center" wrapText="1"/>
    </xf>
    <xf numFmtId="0" fontId="0" fillId="61" borderId="3" xfId="0" applyFill="1" applyBorder="1" applyAlignment="1">
      <alignment vertical="center" wrapText="1"/>
    </xf>
    <xf numFmtId="49" fontId="5" fillId="61" borderId="3" xfId="3" applyNumberFormat="1" applyFont="1" applyFill="1" applyBorder="1" applyAlignment="1">
      <alignment horizontal="center" vertical="center" wrapText="1"/>
    </xf>
    <xf numFmtId="0" fontId="4" fillId="61" borderId="3" xfId="6" applyFont="1" applyFill="1" applyBorder="1" applyAlignment="1">
      <alignment horizontal="center" vertical="center" wrapText="1"/>
    </xf>
    <xf numFmtId="0" fontId="5" fillId="61" borderId="3" xfId="6" applyFont="1" applyFill="1" applyBorder="1" applyAlignment="1">
      <alignment vertical="center" wrapText="1"/>
    </xf>
    <xf numFmtId="9" fontId="4" fillId="61" borderId="3" xfId="5" applyFont="1" applyFill="1" applyBorder="1" applyAlignment="1">
      <alignment horizontal="center" vertical="center" wrapText="1"/>
    </xf>
    <xf numFmtId="0" fontId="31" fillId="25" borderId="3" xfId="7828" applyFill="1" applyBorder="1" applyAlignment="1">
      <alignment vertical="center" wrapText="1"/>
    </xf>
    <xf numFmtId="0" fontId="5" fillId="25" borderId="0" xfId="6" applyFont="1" applyFill="1" applyAlignment="1">
      <alignment horizontal="left" vertical="center" wrapText="1"/>
    </xf>
    <xf numFmtId="187" fontId="46" fillId="25" borderId="3" xfId="0" applyNumberFormat="1" applyFont="1" applyFill="1" applyBorder="1" applyAlignment="1">
      <alignment horizontal="center" vertical="center"/>
    </xf>
    <xf numFmtId="0" fontId="47" fillId="23" borderId="0" xfId="0" applyFont="1" applyFill="1"/>
    <xf numFmtId="187" fontId="48" fillId="25" borderId="3" xfId="37" applyNumberFormat="1" applyFont="1" applyFill="1" applyBorder="1" applyAlignment="1">
      <alignment horizontal="center" vertical="center"/>
    </xf>
    <xf numFmtId="0" fontId="49" fillId="23" borderId="0" xfId="37" applyNumberFormat="1" applyFont="1" applyFill="1" applyAlignment="1">
      <alignment horizontal="center" vertical="center"/>
    </xf>
    <xf numFmtId="0" fontId="47" fillId="23" borderId="0" xfId="0" applyFont="1" applyFill="1" applyAlignment="1">
      <alignment horizontal="center" vertical="center"/>
    </xf>
    <xf numFmtId="0" fontId="50" fillId="0" borderId="0" xfId="0" applyFont="1" applyAlignment="1">
      <alignment vertical="center"/>
    </xf>
    <xf numFmtId="0" fontId="51" fillId="0" borderId="3" xfId="0" applyFont="1" applyBorder="1" applyAlignment="1">
      <alignment horizontal="center" vertical="center"/>
    </xf>
    <xf numFmtId="0" fontId="52" fillId="0" borderId="3" xfId="0" applyFont="1" applyBorder="1" applyAlignment="1">
      <alignment horizontal="center" vertical="center"/>
    </xf>
    <xf numFmtId="0" fontId="51" fillId="0" borderId="3" xfId="0" applyFont="1" applyBorder="1" applyAlignment="1">
      <alignment horizontal="center"/>
    </xf>
    <xf numFmtId="0" fontId="53" fillId="25" borderId="14" xfId="0" applyFont="1" applyFill="1" applyBorder="1" applyAlignment="1">
      <alignment horizontal="center" vertical="center"/>
    </xf>
    <xf numFmtId="167" fontId="54" fillId="25" borderId="14" xfId="25" applyNumberFormat="1" applyFont="1" applyFill="1" applyBorder="1" applyAlignment="1">
      <alignment horizontal="center" vertical="center" wrapText="1"/>
    </xf>
    <xf numFmtId="167" fontId="54" fillId="61" borderId="14" xfId="25" applyNumberFormat="1" applyFont="1" applyFill="1" applyBorder="1" applyAlignment="1">
      <alignment horizontal="center" vertical="center" wrapText="1"/>
    </xf>
    <xf numFmtId="167" fontId="54" fillId="25" borderId="15" xfId="25" applyNumberFormat="1" applyFont="1" applyFill="1" applyBorder="1" applyAlignment="1">
      <alignment horizontal="center" vertical="center" wrapText="1"/>
    </xf>
    <xf numFmtId="0" fontId="53" fillId="25" borderId="15" xfId="0" applyFont="1" applyFill="1" applyBorder="1" applyAlignment="1">
      <alignment horizontal="center" vertical="center"/>
    </xf>
    <xf numFmtId="0" fontId="55" fillId="0" borderId="14" xfId="0" applyFont="1" applyBorder="1" applyAlignment="1">
      <alignment horizontal="center" vertical="center"/>
    </xf>
    <xf numFmtId="0" fontId="53" fillId="25" borderId="0" xfId="0" applyFont="1" applyFill="1" applyAlignment="1">
      <alignment horizontal="center" vertical="center"/>
    </xf>
    <xf numFmtId="0" fontId="51" fillId="0" borderId="0" xfId="0" applyFont="1" applyAlignment="1">
      <alignment horizontal="center" vertical="center"/>
    </xf>
  </cellXfs>
  <cellStyles count="7829">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04" xfId="7828" xr:uid="{39D098C0-FB4A-4FAB-8F92-07B79D810EDA}"/>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74">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3.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pn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jpeg"/><Relationship Id="rId51" Type="http://schemas.openxmlformats.org/officeDocument/2006/relationships/image" Target="../media/image51.pn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pn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png"/><Relationship Id="rId20" Type="http://schemas.openxmlformats.org/officeDocument/2006/relationships/image" Target="../media/image20.jpeg"/><Relationship Id="rId41" Type="http://schemas.openxmlformats.org/officeDocument/2006/relationships/image" Target="../media/image41.png"/><Relationship Id="rId1" Type="http://schemas.openxmlformats.org/officeDocument/2006/relationships/image" Target="../media/image1.jpe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png"/><Relationship Id="rId36" Type="http://schemas.openxmlformats.org/officeDocument/2006/relationships/image" Target="../media/image36.jpeg"/><Relationship Id="rId49" Type="http://schemas.openxmlformats.org/officeDocument/2006/relationships/image" Target="../media/image49.png"/></Relationships>
</file>

<file path=xl/drawings/_rels/drawing4.xml.rels><?xml version="1.0" encoding="UTF-8" standalone="yes"?>
<Relationships xmlns="http://schemas.openxmlformats.org/package/2006/relationships"><Relationship Id="rId1" Type="http://schemas.openxmlformats.org/officeDocument/2006/relationships/image" Target="../media/image54.jpeg"/></Relationships>
</file>

<file path=xl/drawings/_rels/drawing5.xml.rels><?xml version="1.0" encoding="UTF-8" standalone="yes"?>
<Relationships xmlns="http://schemas.openxmlformats.org/package/2006/relationships"><Relationship Id="rId26" Type="http://schemas.openxmlformats.org/officeDocument/2006/relationships/image" Target="../media/image80.jpeg"/><Relationship Id="rId21" Type="http://schemas.openxmlformats.org/officeDocument/2006/relationships/image" Target="../media/image75.jpeg"/><Relationship Id="rId42" Type="http://schemas.openxmlformats.org/officeDocument/2006/relationships/image" Target="../media/image96.jpeg"/><Relationship Id="rId47" Type="http://schemas.openxmlformats.org/officeDocument/2006/relationships/image" Target="../media/image101.png"/><Relationship Id="rId63" Type="http://schemas.openxmlformats.org/officeDocument/2006/relationships/image" Target="../media/image117.jpeg"/><Relationship Id="rId68" Type="http://schemas.openxmlformats.org/officeDocument/2006/relationships/image" Target="../media/image122.jpeg"/><Relationship Id="rId84" Type="http://schemas.openxmlformats.org/officeDocument/2006/relationships/image" Target="../media/image138.jpeg"/><Relationship Id="rId89" Type="http://schemas.openxmlformats.org/officeDocument/2006/relationships/image" Target="../media/image143.jpeg"/><Relationship Id="rId16" Type="http://schemas.openxmlformats.org/officeDocument/2006/relationships/image" Target="../media/image70.jpeg"/><Relationship Id="rId11" Type="http://schemas.openxmlformats.org/officeDocument/2006/relationships/image" Target="../media/image65.jpeg"/><Relationship Id="rId32" Type="http://schemas.openxmlformats.org/officeDocument/2006/relationships/image" Target="../media/image86.jpeg"/><Relationship Id="rId37" Type="http://schemas.openxmlformats.org/officeDocument/2006/relationships/image" Target="../media/image91.jpeg"/><Relationship Id="rId53" Type="http://schemas.openxmlformats.org/officeDocument/2006/relationships/image" Target="../media/image107.jpeg"/><Relationship Id="rId58" Type="http://schemas.openxmlformats.org/officeDocument/2006/relationships/image" Target="../media/image112.jpeg"/><Relationship Id="rId74" Type="http://schemas.openxmlformats.org/officeDocument/2006/relationships/image" Target="../media/image128.jpeg"/><Relationship Id="rId79" Type="http://schemas.openxmlformats.org/officeDocument/2006/relationships/image" Target="../media/image133.jpeg"/><Relationship Id="rId5" Type="http://schemas.openxmlformats.org/officeDocument/2006/relationships/image" Target="../media/image59.jpeg"/><Relationship Id="rId90" Type="http://schemas.openxmlformats.org/officeDocument/2006/relationships/image" Target="../media/image144.jpeg"/><Relationship Id="rId14" Type="http://schemas.openxmlformats.org/officeDocument/2006/relationships/image" Target="../media/image68.jpeg"/><Relationship Id="rId22" Type="http://schemas.openxmlformats.org/officeDocument/2006/relationships/image" Target="../media/image76.jpeg"/><Relationship Id="rId27" Type="http://schemas.openxmlformats.org/officeDocument/2006/relationships/image" Target="../media/image81.jpeg"/><Relationship Id="rId30" Type="http://schemas.openxmlformats.org/officeDocument/2006/relationships/image" Target="../media/image84.jpeg"/><Relationship Id="rId35" Type="http://schemas.openxmlformats.org/officeDocument/2006/relationships/image" Target="../media/image89.jpeg"/><Relationship Id="rId43" Type="http://schemas.openxmlformats.org/officeDocument/2006/relationships/image" Target="../media/image97.jpeg"/><Relationship Id="rId48" Type="http://schemas.openxmlformats.org/officeDocument/2006/relationships/image" Target="../media/image102.png"/><Relationship Id="rId56" Type="http://schemas.openxmlformats.org/officeDocument/2006/relationships/image" Target="../media/image110.jpeg"/><Relationship Id="rId64" Type="http://schemas.openxmlformats.org/officeDocument/2006/relationships/image" Target="../media/image118.png"/><Relationship Id="rId69" Type="http://schemas.openxmlformats.org/officeDocument/2006/relationships/image" Target="../media/image123.jpeg"/><Relationship Id="rId77" Type="http://schemas.openxmlformats.org/officeDocument/2006/relationships/image" Target="../media/image131.jpeg"/><Relationship Id="rId8" Type="http://schemas.openxmlformats.org/officeDocument/2006/relationships/image" Target="../media/image62.jpeg"/><Relationship Id="rId51" Type="http://schemas.openxmlformats.org/officeDocument/2006/relationships/image" Target="../media/image105.jpeg"/><Relationship Id="rId72" Type="http://schemas.openxmlformats.org/officeDocument/2006/relationships/image" Target="../media/image126.jpeg"/><Relationship Id="rId80" Type="http://schemas.openxmlformats.org/officeDocument/2006/relationships/image" Target="../media/image134.jpeg"/><Relationship Id="rId85" Type="http://schemas.openxmlformats.org/officeDocument/2006/relationships/image" Target="../media/image139.png"/><Relationship Id="rId3" Type="http://schemas.openxmlformats.org/officeDocument/2006/relationships/image" Target="../media/image57.jpeg"/><Relationship Id="rId12" Type="http://schemas.openxmlformats.org/officeDocument/2006/relationships/image" Target="../media/image66.jpeg"/><Relationship Id="rId17" Type="http://schemas.openxmlformats.org/officeDocument/2006/relationships/image" Target="../media/image71.jpeg"/><Relationship Id="rId25" Type="http://schemas.openxmlformats.org/officeDocument/2006/relationships/image" Target="../media/image79.jpeg"/><Relationship Id="rId33" Type="http://schemas.openxmlformats.org/officeDocument/2006/relationships/image" Target="../media/image87.jpeg"/><Relationship Id="rId38" Type="http://schemas.openxmlformats.org/officeDocument/2006/relationships/image" Target="../media/image92.jpeg"/><Relationship Id="rId46" Type="http://schemas.openxmlformats.org/officeDocument/2006/relationships/image" Target="../media/image100.jpeg"/><Relationship Id="rId59" Type="http://schemas.openxmlformats.org/officeDocument/2006/relationships/image" Target="../media/image113.jpeg"/><Relationship Id="rId67" Type="http://schemas.openxmlformats.org/officeDocument/2006/relationships/image" Target="../media/image121.jpeg"/><Relationship Id="rId20" Type="http://schemas.openxmlformats.org/officeDocument/2006/relationships/image" Target="../media/image74.jpeg"/><Relationship Id="rId41" Type="http://schemas.openxmlformats.org/officeDocument/2006/relationships/image" Target="../media/image95.jpeg"/><Relationship Id="rId54" Type="http://schemas.openxmlformats.org/officeDocument/2006/relationships/image" Target="../media/image108.jpeg"/><Relationship Id="rId62" Type="http://schemas.openxmlformats.org/officeDocument/2006/relationships/image" Target="../media/image116.jpeg"/><Relationship Id="rId70" Type="http://schemas.openxmlformats.org/officeDocument/2006/relationships/image" Target="../media/image124.jpeg"/><Relationship Id="rId75" Type="http://schemas.openxmlformats.org/officeDocument/2006/relationships/image" Target="../media/image129.jpeg"/><Relationship Id="rId83" Type="http://schemas.openxmlformats.org/officeDocument/2006/relationships/image" Target="../media/image137.jpeg"/><Relationship Id="rId88" Type="http://schemas.openxmlformats.org/officeDocument/2006/relationships/image" Target="../media/image142.jpeg"/><Relationship Id="rId91" Type="http://schemas.openxmlformats.org/officeDocument/2006/relationships/image" Target="../media/image145.jpeg"/><Relationship Id="rId1" Type="http://schemas.openxmlformats.org/officeDocument/2006/relationships/image" Target="../media/image55.jpeg"/><Relationship Id="rId6" Type="http://schemas.openxmlformats.org/officeDocument/2006/relationships/image" Target="../media/image60.jpeg"/><Relationship Id="rId15" Type="http://schemas.openxmlformats.org/officeDocument/2006/relationships/image" Target="../media/image69.jpeg"/><Relationship Id="rId23" Type="http://schemas.openxmlformats.org/officeDocument/2006/relationships/image" Target="../media/image77.jpeg"/><Relationship Id="rId28" Type="http://schemas.openxmlformats.org/officeDocument/2006/relationships/image" Target="../media/image82.jpeg"/><Relationship Id="rId36" Type="http://schemas.openxmlformats.org/officeDocument/2006/relationships/image" Target="../media/image90.jpeg"/><Relationship Id="rId49" Type="http://schemas.openxmlformats.org/officeDocument/2006/relationships/image" Target="../media/image103.jpeg"/><Relationship Id="rId57" Type="http://schemas.openxmlformats.org/officeDocument/2006/relationships/image" Target="../media/image111.jpeg"/><Relationship Id="rId10" Type="http://schemas.openxmlformats.org/officeDocument/2006/relationships/image" Target="../media/image64.jpeg"/><Relationship Id="rId31" Type="http://schemas.openxmlformats.org/officeDocument/2006/relationships/image" Target="../media/image85.jpeg"/><Relationship Id="rId44" Type="http://schemas.openxmlformats.org/officeDocument/2006/relationships/image" Target="../media/image98.jpeg"/><Relationship Id="rId52" Type="http://schemas.openxmlformats.org/officeDocument/2006/relationships/image" Target="../media/image106.jpeg"/><Relationship Id="rId60" Type="http://schemas.openxmlformats.org/officeDocument/2006/relationships/image" Target="../media/image114.jpeg"/><Relationship Id="rId65" Type="http://schemas.openxmlformats.org/officeDocument/2006/relationships/image" Target="../media/image119.jpeg"/><Relationship Id="rId73" Type="http://schemas.openxmlformats.org/officeDocument/2006/relationships/image" Target="../media/image127.jpeg"/><Relationship Id="rId78" Type="http://schemas.openxmlformats.org/officeDocument/2006/relationships/image" Target="../media/image132.jpeg"/><Relationship Id="rId81" Type="http://schemas.openxmlformats.org/officeDocument/2006/relationships/image" Target="../media/image135.jpeg"/><Relationship Id="rId86" Type="http://schemas.openxmlformats.org/officeDocument/2006/relationships/image" Target="../media/image140.jpeg"/><Relationship Id="rId4" Type="http://schemas.openxmlformats.org/officeDocument/2006/relationships/image" Target="../media/image58.jpeg"/><Relationship Id="rId9" Type="http://schemas.openxmlformats.org/officeDocument/2006/relationships/image" Target="../media/image63.jpeg"/><Relationship Id="rId13" Type="http://schemas.openxmlformats.org/officeDocument/2006/relationships/image" Target="../media/image67.jpeg"/><Relationship Id="rId18" Type="http://schemas.openxmlformats.org/officeDocument/2006/relationships/image" Target="../media/image72.jpeg"/><Relationship Id="rId39" Type="http://schemas.openxmlformats.org/officeDocument/2006/relationships/image" Target="../media/image93.png"/><Relationship Id="rId34" Type="http://schemas.openxmlformats.org/officeDocument/2006/relationships/image" Target="../media/image88.jpeg"/><Relationship Id="rId50" Type="http://schemas.openxmlformats.org/officeDocument/2006/relationships/image" Target="../media/image104.jpeg"/><Relationship Id="rId55" Type="http://schemas.openxmlformats.org/officeDocument/2006/relationships/image" Target="../media/image109.jpeg"/><Relationship Id="rId76" Type="http://schemas.openxmlformats.org/officeDocument/2006/relationships/image" Target="../media/image130.jpeg"/><Relationship Id="rId7" Type="http://schemas.openxmlformats.org/officeDocument/2006/relationships/image" Target="../media/image61.jpeg"/><Relationship Id="rId71" Type="http://schemas.openxmlformats.org/officeDocument/2006/relationships/image" Target="../media/image125.jpeg"/><Relationship Id="rId92" Type="http://schemas.openxmlformats.org/officeDocument/2006/relationships/image" Target="../media/image146.jpeg"/><Relationship Id="rId2" Type="http://schemas.openxmlformats.org/officeDocument/2006/relationships/image" Target="../media/image56.jpeg"/><Relationship Id="rId29" Type="http://schemas.openxmlformats.org/officeDocument/2006/relationships/image" Target="../media/image83.jpeg"/><Relationship Id="rId24" Type="http://schemas.openxmlformats.org/officeDocument/2006/relationships/image" Target="../media/image78.jpeg"/><Relationship Id="rId40" Type="http://schemas.openxmlformats.org/officeDocument/2006/relationships/image" Target="../media/image94.jpeg"/><Relationship Id="rId45" Type="http://schemas.openxmlformats.org/officeDocument/2006/relationships/image" Target="../media/image99.jpeg"/><Relationship Id="rId66" Type="http://schemas.openxmlformats.org/officeDocument/2006/relationships/image" Target="../media/image120.jpeg"/><Relationship Id="rId87" Type="http://schemas.openxmlformats.org/officeDocument/2006/relationships/image" Target="../media/image141.jpeg"/><Relationship Id="rId61" Type="http://schemas.openxmlformats.org/officeDocument/2006/relationships/image" Target="../media/image115.jpeg"/><Relationship Id="rId82" Type="http://schemas.openxmlformats.org/officeDocument/2006/relationships/image" Target="../media/image136.jpeg"/><Relationship Id="rId19" Type="http://schemas.openxmlformats.org/officeDocument/2006/relationships/image" Target="../media/image73.jpeg"/></Relationships>
</file>

<file path=xl/drawings/drawing1.xml><?xml version="1.0" encoding="utf-8"?>
<xdr:wsDr xmlns:xdr="http://schemas.openxmlformats.org/drawingml/2006/spreadsheetDrawing" xmlns:a="http://schemas.openxmlformats.org/drawingml/2006/main">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2.xml><?xml version="1.0" encoding="utf-8"?>
<xdr:wsDr xmlns:xdr="http://schemas.openxmlformats.org/drawingml/2006/spreadsheetDrawing" xmlns:a="http://schemas.openxmlformats.org/drawingml/2006/main">
  <xdr:oneCellAnchor>
    <xdr:from>
      <xdr:col>7</xdr:col>
      <xdr:colOff>0</xdr:colOff>
      <xdr:row>21</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3.xml><?xml version="1.0" encoding="utf-8"?>
<xdr:wsDr xmlns:xdr="http://schemas.openxmlformats.org/drawingml/2006/spreadsheetDrawing" xmlns:a="http://schemas.openxmlformats.org/drawingml/2006/main">
  <xdr:twoCellAnchor>
    <xdr:from>
      <xdr:col>7</xdr:col>
      <xdr:colOff>1457615</xdr:colOff>
      <xdr:row>46</xdr:row>
      <xdr:rowOff>542367</xdr:rowOff>
    </xdr:from>
    <xdr:to>
      <xdr:col>7</xdr:col>
      <xdr:colOff>3654137</xdr:colOff>
      <xdr:row>46</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84842" y="77989276"/>
          <a:ext cx="2196522" cy="2570848"/>
        </a:xfrm>
        <a:prstGeom prst="rect">
          <a:avLst/>
        </a:prstGeom>
      </xdr:spPr>
    </xdr:pic>
    <xdr:clientData/>
  </xdr:twoCellAnchor>
  <xdr:twoCellAnchor>
    <xdr:from>
      <xdr:col>7</xdr:col>
      <xdr:colOff>1409935</xdr:colOff>
      <xdr:row>33</xdr:row>
      <xdr:rowOff>332536</xdr:rowOff>
    </xdr:from>
    <xdr:to>
      <xdr:col>7</xdr:col>
      <xdr:colOff>4000500</xdr:colOff>
      <xdr:row>33</xdr:row>
      <xdr:rowOff>3199534</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37162" y="116069945"/>
          <a:ext cx="2590565" cy="2866998"/>
        </a:xfrm>
        <a:prstGeom prst="rect">
          <a:avLst/>
        </a:prstGeom>
      </xdr:spPr>
    </xdr:pic>
    <xdr:clientData/>
  </xdr:twoCellAnchor>
  <xdr:twoCellAnchor>
    <xdr:from>
      <xdr:col>7</xdr:col>
      <xdr:colOff>1434479</xdr:colOff>
      <xdr:row>34</xdr:row>
      <xdr:rowOff>385527</xdr:rowOff>
    </xdr:from>
    <xdr:to>
      <xdr:col>7</xdr:col>
      <xdr:colOff>3827318</xdr:colOff>
      <xdr:row>34</xdr:row>
      <xdr:rowOff>3029548</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61706" y="119603891"/>
          <a:ext cx="2392839" cy="2644021"/>
        </a:xfrm>
        <a:prstGeom prst="rect">
          <a:avLst/>
        </a:prstGeom>
      </xdr:spPr>
    </xdr:pic>
    <xdr:clientData/>
  </xdr:twoCellAnchor>
  <xdr:twoCellAnchor>
    <xdr:from>
      <xdr:col>7</xdr:col>
      <xdr:colOff>1313313</xdr:colOff>
      <xdr:row>4</xdr:row>
      <xdr:rowOff>335644</xdr:rowOff>
    </xdr:from>
    <xdr:to>
      <xdr:col>7</xdr:col>
      <xdr:colOff>3653390</xdr:colOff>
      <xdr:row>4</xdr:row>
      <xdr:rowOff>3061608</xdr:rowOff>
    </xdr:to>
    <xdr:pic>
      <xdr:nvPicPr>
        <xdr:cNvPr id="12030" name="Imagen 12029">
          <a:extLst>
            <a:ext uri="{FF2B5EF4-FFF2-40B4-BE49-F238E27FC236}">
              <a16:creationId xmlns:a16="http://schemas.microsoft.com/office/drawing/2014/main" id="{8BB8859C-1B1C-4ABD-8D7A-754170104035}"/>
            </a:ext>
          </a:extLst>
        </xdr:cNvPr>
        <xdr:cNvPicPr>
          <a:picLocks noChangeAspect="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a:xfrm>
          <a:off x="11314563" y="227847073"/>
          <a:ext cx="2340077" cy="2725964"/>
        </a:xfrm>
        <a:prstGeom prst="rect">
          <a:avLst/>
        </a:prstGeom>
      </xdr:spPr>
    </xdr:pic>
    <xdr:clientData/>
  </xdr:twoCellAnchor>
  <xdr:twoCellAnchor>
    <xdr:from>
      <xdr:col>7</xdr:col>
      <xdr:colOff>1543887</xdr:colOff>
      <xdr:row>56</xdr:row>
      <xdr:rowOff>371102</xdr:rowOff>
    </xdr:from>
    <xdr:to>
      <xdr:col>7</xdr:col>
      <xdr:colOff>3721048</xdr:colOff>
      <xdr:row>56</xdr:row>
      <xdr:rowOff>3095934</xdr:rowOff>
    </xdr:to>
    <xdr:pic>
      <xdr:nvPicPr>
        <xdr:cNvPr id="60" name="Imagen 59">
          <a:extLst>
            <a:ext uri="{FF2B5EF4-FFF2-40B4-BE49-F238E27FC236}">
              <a16:creationId xmlns:a16="http://schemas.microsoft.com/office/drawing/2014/main" id="{2F309A32-5E24-4599-AB17-385D5AD10D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71114" y="43008466"/>
          <a:ext cx="2177161" cy="2724832"/>
        </a:xfrm>
        <a:prstGeom prst="rect">
          <a:avLst/>
        </a:prstGeom>
      </xdr:spPr>
    </xdr:pic>
    <xdr:clientData/>
  </xdr:twoCellAnchor>
  <xdr:twoCellAnchor>
    <xdr:from>
      <xdr:col>7</xdr:col>
      <xdr:colOff>1550348</xdr:colOff>
      <xdr:row>55</xdr:row>
      <xdr:rowOff>340178</xdr:rowOff>
    </xdr:from>
    <xdr:to>
      <xdr:col>7</xdr:col>
      <xdr:colOff>3810000</xdr:colOff>
      <xdr:row>55</xdr:row>
      <xdr:rowOff>3152939</xdr:rowOff>
    </xdr:to>
    <xdr:pic>
      <xdr:nvPicPr>
        <xdr:cNvPr id="63" name="Imagen 62">
          <a:extLst>
            <a:ext uri="{FF2B5EF4-FFF2-40B4-BE49-F238E27FC236}">
              <a16:creationId xmlns:a16="http://schemas.microsoft.com/office/drawing/2014/main" id="{6521AC7C-3B23-45C6-BF97-4894EDA7E0AF}"/>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551598" y="8181294"/>
          <a:ext cx="2259652" cy="2812761"/>
        </a:xfrm>
        <a:prstGeom prst="rect">
          <a:avLst/>
        </a:prstGeom>
      </xdr:spPr>
    </xdr:pic>
    <xdr:clientData/>
  </xdr:twoCellAnchor>
  <xdr:twoCellAnchor>
    <xdr:from>
      <xdr:col>7</xdr:col>
      <xdr:colOff>1421224</xdr:colOff>
      <xdr:row>48</xdr:row>
      <xdr:rowOff>444746</xdr:rowOff>
    </xdr:from>
    <xdr:to>
      <xdr:col>7</xdr:col>
      <xdr:colOff>3792681</xdr:colOff>
      <xdr:row>48</xdr:row>
      <xdr:rowOff>3089548</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448451" y="74410701"/>
          <a:ext cx="2371457" cy="2644802"/>
        </a:xfrm>
        <a:prstGeom prst="rect">
          <a:avLst/>
        </a:prstGeom>
      </xdr:spPr>
    </xdr:pic>
    <xdr:clientData/>
  </xdr:twoCellAnchor>
  <xdr:twoCellAnchor>
    <xdr:from>
      <xdr:col>7</xdr:col>
      <xdr:colOff>1408285</xdr:colOff>
      <xdr:row>39</xdr:row>
      <xdr:rowOff>379107</xdr:rowOff>
    </xdr:from>
    <xdr:to>
      <xdr:col>7</xdr:col>
      <xdr:colOff>3965864</xdr:colOff>
      <xdr:row>39</xdr:row>
      <xdr:rowOff>3216543</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35512" y="88268880"/>
          <a:ext cx="2557579" cy="2837436"/>
        </a:xfrm>
        <a:prstGeom prst="rect">
          <a:avLst/>
        </a:prstGeom>
      </xdr:spPr>
    </xdr:pic>
    <xdr:clientData/>
  </xdr:twoCellAnchor>
  <xdr:twoCellAnchor>
    <xdr:from>
      <xdr:col>7</xdr:col>
      <xdr:colOff>1378224</xdr:colOff>
      <xdr:row>40</xdr:row>
      <xdr:rowOff>300697</xdr:rowOff>
    </xdr:from>
    <xdr:to>
      <xdr:col>7</xdr:col>
      <xdr:colOff>3980102</xdr:colOff>
      <xdr:row>40</xdr:row>
      <xdr:rowOff>3189947</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05451" y="91671424"/>
          <a:ext cx="2601878" cy="2889250"/>
        </a:xfrm>
        <a:prstGeom prst="rect">
          <a:avLst/>
        </a:prstGeom>
      </xdr:spPr>
    </xdr:pic>
    <xdr:clientData/>
  </xdr:twoCellAnchor>
  <xdr:twoCellAnchor>
    <xdr:from>
      <xdr:col>7</xdr:col>
      <xdr:colOff>1424074</xdr:colOff>
      <xdr:row>35</xdr:row>
      <xdr:rowOff>153079</xdr:rowOff>
    </xdr:from>
    <xdr:to>
      <xdr:col>7</xdr:col>
      <xdr:colOff>3823387</xdr:colOff>
      <xdr:row>35</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1744402</xdr:colOff>
      <xdr:row>36</xdr:row>
      <xdr:rowOff>346364</xdr:rowOff>
    </xdr:from>
    <xdr:to>
      <xdr:col>7</xdr:col>
      <xdr:colOff>3762776</xdr:colOff>
      <xdr:row>36</xdr:row>
      <xdr:rowOff>3140570</xdr:rowOff>
    </xdr:to>
    <xdr:pic>
      <xdr:nvPicPr>
        <xdr:cNvPr id="11729" name="Imagen 11728">
          <a:extLst>
            <a:ext uri="{FF2B5EF4-FFF2-40B4-BE49-F238E27FC236}">
              <a16:creationId xmlns:a16="http://schemas.microsoft.com/office/drawing/2014/main" id="{6293C4E0-DC0B-4FFF-977C-D81F64F0BF7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71629" y="123045682"/>
          <a:ext cx="2018374" cy="2794206"/>
        </a:xfrm>
        <a:prstGeom prst="rect">
          <a:avLst/>
        </a:prstGeom>
      </xdr:spPr>
    </xdr:pic>
    <xdr:clientData/>
  </xdr:twoCellAnchor>
  <xdr:twoCellAnchor>
    <xdr:from>
      <xdr:col>7</xdr:col>
      <xdr:colOff>1757510</xdr:colOff>
      <xdr:row>37</xdr:row>
      <xdr:rowOff>333345</xdr:rowOff>
    </xdr:from>
    <xdr:to>
      <xdr:col>7</xdr:col>
      <xdr:colOff>3792682</xdr:colOff>
      <xdr:row>37</xdr:row>
      <xdr:rowOff>3171874</xdr:rowOff>
    </xdr:to>
    <xdr:pic>
      <xdr:nvPicPr>
        <xdr:cNvPr id="11730" name="Imagen 11729">
          <a:extLst>
            <a:ext uri="{FF2B5EF4-FFF2-40B4-BE49-F238E27FC236}">
              <a16:creationId xmlns:a16="http://schemas.microsoft.com/office/drawing/2014/main" id="{D88CC72B-7429-4D57-B7CB-4FE260C3C1B8}"/>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784737" y="126513618"/>
          <a:ext cx="2035172" cy="2838529"/>
        </a:xfrm>
        <a:prstGeom prst="rect">
          <a:avLst/>
        </a:prstGeom>
      </xdr:spPr>
    </xdr:pic>
    <xdr:clientData/>
  </xdr:twoCellAnchor>
  <xdr:twoCellAnchor>
    <xdr:from>
      <xdr:col>7</xdr:col>
      <xdr:colOff>1582562</xdr:colOff>
      <xdr:row>18</xdr:row>
      <xdr:rowOff>388241</xdr:rowOff>
    </xdr:from>
    <xdr:to>
      <xdr:col>7</xdr:col>
      <xdr:colOff>4294910</xdr:colOff>
      <xdr:row>18</xdr:row>
      <xdr:rowOff>3081709</xdr:rowOff>
    </xdr:to>
    <xdr:pic>
      <xdr:nvPicPr>
        <xdr:cNvPr id="12145" name="Imagen 12144">
          <a:extLst>
            <a:ext uri="{FF2B5EF4-FFF2-40B4-BE49-F238E27FC236}">
              <a16:creationId xmlns:a16="http://schemas.microsoft.com/office/drawing/2014/main" id="{542DD8EE-3B3F-4C72-A4A4-5D5D5011F9F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609789" y="185744741"/>
          <a:ext cx="2712348" cy="2693468"/>
        </a:xfrm>
        <a:prstGeom prst="rect">
          <a:avLst/>
        </a:prstGeom>
      </xdr:spPr>
    </xdr:pic>
    <xdr:clientData/>
  </xdr:twoCellAnchor>
  <xdr:twoCellAnchor>
    <xdr:from>
      <xdr:col>7</xdr:col>
      <xdr:colOff>1437769</xdr:colOff>
      <xdr:row>19</xdr:row>
      <xdr:rowOff>250865</xdr:rowOff>
    </xdr:from>
    <xdr:to>
      <xdr:col>7</xdr:col>
      <xdr:colOff>4346864</xdr:colOff>
      <xdr:row>19</xdr:row>
      <xdr:rowOff>3034908</xdr:rowOff>
    </xdr:to>
    <xdr:pic>
      <xdr:nvPicPr>
        <xdr:cNvPr id="12146" name="Imagen 12145">
          <a:extLst>
            <a:ext uri="{FF2B5EF4-FFF2-40B4-BE49-F238E27FC236}">
              <a16:creationId xmlns:a16="http://schemas.microsoft.com/office/drawing/2014/main" id="{BE615909-D8F7-478A-B71B-B9AF20943AA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64996" y="189088320"/>
          <a:ext cx="2909095" cy="2784043"/>
        </a:xfrm>
        <a:prstGeom prst="rect">
          <a:avLst/>
        </a:prstGeom>
      </xdr:spPr>
    </xdr:pic>
    <xdr:clientData/>
  </xdr:twoCellAnchor>
  <xdr:twoCellAnchor>
    <xdr:from>
      <xdr:col>7</xdr:col>
      <xdr:colOff>1376512</xdr:colOff>
      <xdr:row>20</xdr:row>
      <xdr:rowOff>270390</xdr:rowOff>
    </xdr:from>
    <xdr:to>
      <xdr:col>7</xdr:col>
      <xdr:colOff>4303422</xdr:colOff>
      <xdr:row>20</xdr:row>
      <xdr:rowOff>3096140</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403739" y="192588799"/>
          <a:ext cx="2926910" cy="2825750"/>
        </a:xfrm>
        <a:prstGeom prst="rect">
          <a:avLst/>
        </a:prstGeom>
      </xdr:spPr>
    </xdr:pic>
    <xdr:clientData/>
  </xdr:twoCellAnchor>
  <xdr:twoCellAnchor>
    <xdr:from>
      <xdr:col>7</xdr:col>
      <xdr:colOff>1353806</xdr:colOff>
      <xdr:row>21</xdr:row>
      <xdr:rowOff>378425</xdr:rowOff>
    </xdr:from>
    <xdr:to>
      <xdr:col>7</xdr:col>
      <xdr:colOff>4147288</xdr:colOff>
      <xdr:row>21</xdr:row>
      <xdr:rowOff>3024205</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381033" y="196177789"/>
          <a:ext cx="2793482" cy="2645780"/>
        </a:xfrm>
        <a:prstGeom prst="rect">
          <a:avLst/>
        </a:prstGeom>
      </xdr:spPr>
    </xdr:pic>
    <xdr:clientData/>
  </xdr:twoCellAnchor>
  <xdr:twoCellAnchor>
    <xdr:from>
      <xdr:col>7</xdr:col>
      <xdr:colOff>1729550</xdr:colOff>
      <xdr:row>16</xdr:row>
      <xdr:rowOff>391761</xdr:rowOff>
    </xdr:from>
    <xdr:to>
      <xdr:col>7</xdr:col>
      <xdr:colOff>3896591</xdr:colOff>
      <xdr:row>16</xdr:row>
      <xdr:rowOff>3103555</xdr:rowOff>
    </xdr:to>
    <xdr:pic>
      <xdr:nvPicPr>
        <xdr:cNvPr id="12542" name="Imagen 12541">
          <a:extLst>
            <a:ext uri="{FF2B5EF4-FFF2-40B4-BE49-F238E27FC236}">
              <a16:creationId xmlns:a16="http://schemas.microsoft.com/office/drawing/2014/main" id="{463DCC0D-BCDE-4D59-99DB-AE21ADD97FD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756777" y="199672079"/>
          <a:ext cx="2167041" cy="2711794"/>
        </a:xfrm>
        <a:prstGeom prst="rect">
          <a:avLst/>
        </a:prstGeom>
      </xdr:spPr>
    </xdr:pic>
    <xdr:clientData/>
  </xdr:twoCellAnchor>
  <xdr:twoCellAnchor>
    <xdr:from>
      <xdr:col>7</xdr:col>
      <xdr:colOff>1535925</xdr:colOff>
      <xdr:row>12</xdr:row>
      <xdr:rowOff>394445</xdr:rowOff>
    </xdr:from>
    <xdr:to>
      <xdr:col>7</xdr:col>
      <xdr:colOff>4173682</xdr:colOff>
      <xdr:row>12</xdr:row>
      <xdr:rowOff>3026660</xdr:rowOff>
    </xdr:to>
    <xdr:pic>
      <xdr:nvPicPr>
        <xdr:cNvPr id="12543" name="Imagen 12542">
          <a:extLst>
            <a:ext uri="{FF2B5EF4-FFF2-40B4-BE49-F238E27FC236}">
              <a16:creationId xmlns:a16="http://schemas.microsoft.com/office/drawing/2014/main" id="{0D48524F-5157-4B6E-9073-E94BDF28988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563152" y="227522400"/>
          <a:ext cx="2637757" cy="2632215"/>
        </a:xfrm>
        <a:prstGeom prst="rect">
          <a:avLst/>
        </a:prstGeom>
      </xdr:spPr>
    </xdr:pic>
    <xdr:clientData/>
  </xdr:twoCellAnchor>
  <xdr:twoCellAnchor>
    <xdr:from>
      <xdr:col>7</xdr:col>
      <xdr:colOff>1424067</xdr:colOff>
      <xdr:row>13</xdr:row>
      <xdr:rowOff>346977</xdr:rowOff>
    </xdr:from>
    <xdr:to>
      <xdr:col>7</xdr:col>
      <xdr:colOff>4208318</xdr:colOff>
      <xdr:row>13</xdr:row>
      <xdr:rowOff>3105389</xdr:rowOff>
    </xdr:to>
    <xdr:pic>
      <xdr:nvPicPr>
        <xdr:cNvPr id="12544" name="Imagen 12543">
          <a:extLst>
            <a:ext uri="{FF2B5EF4-FFF2-40B4-BE49-F238E27FC236}">
              <a16:creationId xmlns:a16="http://schemas.microsoft.com/office/drawing/2014/main" id="{787B3B2A-F1CB-4304-9167-CCE1E2F29433}"/>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51294" y="230955886"/>
          <a:ext cx="2784251" cy="2758412"/>
        </a:xfrm>
        <a:prstGeom prst="rect">
          <a:avLst/>
        </a:prstGeom>
      </xdr:spPr>
    </xdr:pic>
    <xdr:clientData/>
  </xdr:twoCellAnchor>
  <xdr:twoCellAnchor>
    <xdr:from>
      <xdr:col>7</xdr:col>
      <xdr:colOff>1512299</xdr:colOff>
      <xdr:row>14</xdr:row>
      <xdr:rowOff>383239</xdr:rowOff>
    </xdr:from>
    <xdr:to>
      <xdr:col>7</xdr:col>
      <xdr:colOff>4242955</xdr:colOff>
      <xdr:row>14</xdr:row>
      <xdr:rowOff>3075525</xdr:rowOff>
    </xdr:to>
    <xdr:pic>
      <xdr:nvPicPr>
        <xdr:cNvPr id="12545" name="Imagen 12544">
          <a:extLst>
            <a:ext uri="{FF2B5EF4-FFF2-40B4-BE49-F238E27FC236}">
              <a16:creationId xmlns:a16="http://schemas.microsoft.com/office/drawing/2014/main" id="{3C50FD4A-230B-4422-85BD-08196ED9E05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539526" y="234473103"/>
          <a:ext cx="2730656" cy="2692286"/>
        </a:xfrm>
        <a:prstGeom prst="rect">
          <a:avLst/>
        </a:prstGeom>
      </xdr:spPr>
    </xdr:pic>
    <xdr:clientData/>
  </xdr:twoCellAnchor>
  <xdr:twoCellAnchor>
    <xdr:from>
      <xdr:col>7</xdr:col>
      <xdr:colOff>1401123</xdr:colOff>
      <xdr:row>15</xdr:row>
      <xdr:rowOff>301033</xdr:rowOff>
    </xdr:from>
    <xdr:to>
      <xdr:col>7</xdr:col>
      <xdr:colOff>4139046</xdr:colOff>
      <xdr:row>15</xdr:row>
      <xdr:rowOff>3032662</xdr:rowOff>
    </xdr:to>
    <xdr:pic>
      <xdr:nvPicPr>
        <xdr:cNvPr id="12546" name="Imagen 12545">
          <a:extLst>
            <a:ext uri="{FF2B5EF4-FFF2-40B4-BE49-F238E27FC236}">
              <a16:creationId xmlns:a16="http://schemas.microsoft.com/office/drawing/2014/main" id="{EF7987CE-FEEB-4CAC-AAFA-BDDBE56A4BDE}"/>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428350" y="237871851"/>
          <a:ext cx="2737923" cy="2731629"/>
        </a:xfrm>
        <a:prstGeom prst="rect">
          <a:avLst/>
        </a:prstGeom>
      </xdr:spPr>
    </xdr:pic>
    <xdr:clientData/>
  </xdr:twoCellAnchor>
  <xdr:twoCellAnchor>
    <xdr:from>
      <xdr:col>7</xdr:col>
      <xdr:colOff>1639493</xdr:colOff>
      <xdr:row>7</xdr:row>
      <xdr:rowOff>439063</xdr:rowOff>
    </xdr:from>
    <xdr:to>
      <xdr:col>7</xdr:col>
      <xdr:colOff>3792682</xdr:colOff>
      <xdr:row>7</xdr:row>
      <xdr:rowOff>3113832</xdr:rowOff>
    </xdr:to>
    <xdr:pic>
      <xdr:nvPicPr>
        <xdr:cNvPr id="12768" name="Imagen 12767">
          <a:extLst>
            <a:ext uri="{FF2B5EF4-FFF2-40B4-BE49-F238E27FC236}">
              <a16:creationId xmlns:a16="http://schemas.microsoft.com/office/drawing/2014/main" id="{4C9E4F28-DEB8-459A-8F04-3718294286BA}"/>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666720" y="251933699"/>
          <a:ext cx="2153189" cy="2674769"/>
        </a:xfrm>
        <a:prstGeom prst="rect">
          <a:avLst/>
        </a:prstGeom>
      </xdr:spPr>
    </xdr:pic>
    <xdr:clientData/>
  </xdr:twoCellAnchor>
  <xdr:twoCellAnchor>
    <xdr:from>
      <xdr:col>7</xdr:col>
      <xdr:colOff>1586310</xdr:colOff>
      <xdr:row>8</xdr:row>
      <xdr:rowOff>424660</xdr:rowOff>
    </xdr:from>
    <xdr:to>
      <xdr:col>7</xdr:col>
      <xdr:colOff>3758046</xdr:colOff>
      <xdr:row>8</xdr:row>
      <xdr:rowOff>3083515</xdr:rowOff>
    </xdr:to>
    <xdr:pic>
      <xdr:nvPicPr>
        <xdr:cNvPr id="12769" name="Imagen 12768">
          <a:extLst>
            <a:ext uri="{FF2B5EF4-FFF2-40B4-BE49-F238E27FC236}">
              <a16:creationId xmlns:a16="http://schemas.microsoft.com/office/drawing/2014/main" id="{4B6DA8DD-B09C-4E0B-8700-12900E30C0E9}"/>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613537" y="255400251"/>
          <a:ext cx="2171736" cy="2658855"/>
        </a:xfrm>
        <a:prstGeom prst="rect">
          <a:avLst/>
        </a:prstGeom>
      </xdr:spPr>
    </xdr:pic>
    <xdr:clientData/>
  </xdr:twoCellAnchor>
  <xdr:twoCellAnchor>
    <xdr:from>
      <xdr:col>7</xdr:col>
      <xdr:colOff>1557319</xdr:colOff>
      <xdr:row>9</xdr:row>
      <xdr:rowOff>325520</xdr:rowOff>
    </xdr:from>
    <xdr:to>
      <xdr:col>7</xdr:col>
      <xdr:colOff>3740728</xdr:colOff>
      <xdr:row>9</xdr:row>
      <xdr:rowOff>3040784</xdr:rowOff>
    </xdr:to>
    <xdr:pic>
      <xdr:nvPicPr>
        <xdr:cNvPr id="12770" name="Imagen 12769">
          <a:extLst>
            <a:ext uri="{FF2B5EF4-FFF2-40B4-BE49-F238E27FC236}">
              <a16:creationId xmlns:a16="http://schemas.microsoft.com/office/drawing/2014/main" id="{89AAA8DB-7F93-4665-9968-3DE93E8B5572}"/>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584546" y="258782065"/>
          <a:ext cx="2183409" cy="2715264"/>
        </a:xfrm>
        <a:prstGeom prst="rect">
          <a:avLst/>
        </a:prstGeom>
      </xdr:spPr>
    </xdr:pic>
    <xdr:clientData/>
  </xdr:twoCellAnchor>
  <xdr:twoCellAnchor>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242902" y="262866632"/>
          <a:ext cx="2333625" cy="2180600"/>
        </a:xfrm>
        <a:prstGeom prst="rect">
          <a:avLst/>
        </a:prstGeom>
      </xdr:spPr>
    </xdr:pic>
    <xdr:clientData/>
  </xdr:twoCellAnchor>
  <xdr:oneCellAnchor>
    <xdr:from>
      <xdr:col>7</xdr:col>
      <xdr:colOff>0</xdr:colOff>
      <xdr:row>51</xdr:row>
      <xdr:rowOff>0</xdr:rowOff>
    </xdr:from>
    <xdr:ext cx="304800" cy="304800"/>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51</xdr:row>
      <xdr:rowOff>0</xdr:rowOff>
    </xdr:from>
    <xdr:ext cx="304800" cy="304800"/>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51</xdr:row>
      <xdr:rowOff>0</xdr:rowOff>
    </xdr:from>
    <xdr:ext cx="304800" cy="304800"/>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51</xdr:row>
      <xdr:rowOff>0</xdr:rowOff>
    </xdr:from>
    <xdr:ext cx="304800" cy="304800"/>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50</xdr:row>
      <xdr:rowOff>0</xdr:rowOff>
    </xdr:from>
    <xdr:ext cx="304800" cy="304800"/>
    <xdr:sp macro="" textlink="">
      <xdr:nvSpPr>
        <xdr:cNvPr id="11" name="AutoShape 1">
          <a:extLst>
            <a:ext uri="{FF2B5EF4-FFF2-40B4-BE49-F238E27FC236}">
              <a16:creationId xmlns:a16="http://schemas.microsoft.com/office/drawing/2014/main"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50</xdr:row>
      <xdr:rowOff>0</xdr:rowOff>
    </xdr:from>
    <xdr:ext cx="304800" cy="304800"/>
    <xdr:sp macro="" textlink="">
      <xdr:nvSpPr>
        <xdr:cNvPr id="12" name="AutoShape 2">
          <a:extLst>
            <a:ext uri="{FF2B5EF4-FFF2-40B4-BE49-F238E27FC236}">
              <a16:creationId xmlns:a16="http://schemas.microsoft.com/office/drawing/2014/main"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50</xdr:row>
      <xdr:rowOff>0</xdr:rowOff>
    </xdr:from>
    <xdr:ext cx="304800" cy="304800"/>
    <xdr:sp macro="" textlink="">
      <xdr:nvSpPr>
        <xdr:cNvPr id="13" name="AutoShape 1">
          <a:extLst>
            <a:ext uri="{FF2B5EF4-FFF2-40B4-BE49-F238E27FC236}">
              <a16:creationId xmlns:a16="http://schemas.microsoft.com/office/drawing/2014/main"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50</xdr:row>
      <xdr:rowOff>0</xdr:rowOff>
    </xdr:from>
    <xdr:ext cx="304800" cy="304800"/>
    <xdr:sp macro="" textlink="">
      <xdr:nvSpPr>
        <xdr:cNvPr id="14" name="AutoShape 2">
          <a:extLst>
            <a:ext uri="{FF2B5EF4-FFF2-40B4-BE49-F238E27FC236}">
              <a16:creationId xmlns:a16="http://schemas.microsoft.com/office/drawing/2014/main"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1167235</xdr:colOff>
      <xdr:row>66</xdr:row>
      <xdr:rowOff>408214</xdr:rowOff>
    </xdr:from>
    <xdr:to>
      <xdr:col>7</xdr:col>
      <xdr:colOff>3706090</xdr:colOff>
      <xdr:row>66</xdr:row>
      <xdr:rowOff>2971718</xdr:rowOff>
    </xdr:to>
    <xdr:pic>
      <xdr:nvPicPr>
        <xdr:cNvPr id="17" name="Imagen 16">
          <a:extLst>
            <a:ext uri="{FF2B5EF4-FFF2-40B4-BE49-F238E27FC236}">
              <a16:creationId xmlns:a16="http://schemas.microsoft.com/office/drawing/2014/main" id="{1934E5EE-9C7C-4504-9D19-C08A5AD4DB7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194462" y="1274123"/>
          <a:ext cx="2538855" cy="2563504"/>
        </a:xfrm>
        <a:prstGeom prst="rect">
          <a:avLst/>
        </a:prstGeom>
      </xdr:spPr>
    </xdr:pic>
    <xdr:clientData/>
  </xdr:twoCellAnchor>
  <xdr:twoCellAnchor>
    <xdr:from>
      <xdr:col>7</xdr:col>
      <xdr:colOff>1051975</xdr:colOff>
      <xdr:row>67</xdr:row>
      <xdr:rowOff>310902</xdr:rowOff>
    </xdr:from>
    <xdr:to>
      <xdr:col>7</xdr:col>
      <xdr:colOff>3706091</xdr:colOff>
      <xdr:row>67</xdr:row>
      <xdr:rowOff>2971753</xdr:rowOff>
    </xdr:to>
    <xdr:pic>
      <xdr:nvPicPr>
        <xdr:cNvPr id="18" name="Imagen 17">
          <a:extLst>
            <a:ext uri="{FF2B5EF4-FFF2-40B4-BE49-F238E27FC236}">
              <a16:creationId xmlns:a16="http://schemas.microsoft.com/office/drawing/2014/main" id="{41B76FD7-2061-46DE-8B43-17BED220942C}"/>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079202" y="4657766"/>
          <a:ext cx="2654116" cy="2660851"/>
        </a:xfrm>
        <a:prstGeom prst="rect">
          <a:avLst/>
        </a:prstGeom>
      </xdr:spPr>
    </xdr:pic>
    <xdr:clientData/>
  </xdr:twoCellAnchor>
  <xdr:twoCellAnchor>
    <xdr:from>
      <xdr:col>7</xdr:col>
      <xdr:colOff>1806862</xdr:colOff>
      <xdr:row>59</xdr:row>
      <xdr:rowOff>379059</xdr:rowOff>
    </xdr:from>
    <xdr:to>
      <xdr:col>7</xdr:col>
      <xdr:colOff>3680113</xdr:colOff>
      <xdr:row>59</xdr:row>
      <xdr:rowOff>2807697</xdr:rowOff>
    </xdr:to>
    <xdr:pic>
      <xdr:nvPicPr>
        <xdr:cNvPr id="19" name="Imagen 18">
          <a:extLst>
            <a:ext uri="{FF2B5EF4-FFF2-40B4-BE49-F238E27FC236}">
              <a16:creationId xmlns:a16="http://schemas.microsoft.com/office/drawing/2014/main" id="{56AA1290-5385-4C72-8A94-DF893C059D3E}"/>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834089" y="29092604"/>
          <a:ext cx="1873251" cy="2428638"/>
        </a:xfrm>
        <a:prstGeom prst="rect">
          <a:avLst/>
        </a:prstGeom>
      </xdr:spPr>
    </xdr:pic>
    <xdr:clientData/>
  </xdr:twoCellAnchor>
  <xdr:twoCellAnchor>
    <xdr:from>
      <xdr:col>7</xdr:col>
      <xdr:colOff>1714501</xdr:colOff>
      <xdr:row>17</xdr:row>
      <xdr:rowOff>321830</xdr:rowOff>
    </xdr:from>
    <xdr:to>
      <xdr:col>7</xdr:col>
      <xdr:colOff>3701629</xdr:colOff>
      <xdr:row>17</xdr:row>
      <xdr:rowOff>2892137</xdr:rowOff>
    </xdr:to>
    <xdr:pic>
      <xdr:nvPicPr>
        <xdr:cNvPr id="20" name="Imagen 19">
          <a:extLst>
            <a:ext uri="{FF2B5EF4-FFF2-40B4-BE49-F238E27FC236}">
              <a16:creationId xmlns:a16="http://schemas.microsoft.com/office/drawing/2014/main" id="{76DCE801-7CD8-4229-B12F-CE20B199A1CE}"/>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741728" y="203083103"/>
          <a:ext cx="1987128" cy="2570307"/>
        </a:xfrm>
        <a:prstGeom prst="rect">
          <a:avLst/>
        </a:prstGeom>
      </xdr:spPr>
    </xdr:pic>
    <xdr:clientData/>
  </xdr:twoCellAnchor>
  <xdr:twoCellAnchor>
    <xdr:from>
      <xdr:col>7</xdr:col>
      <xdr:colOff>1682028</xdr:colOff>
      <xdr:row>2</xdr:row>
      <xdr:rowOff>450465</xdr:rowOff>
    </xdr:from>
    <xdr:to>
      <xdr:col>7</xdr:col>
      <xdr:colOff>3792681</xdr:colOff>
      <xdr:row>2</xdr:row>
      <xdr:rowOff>2860026</xdr:rowOff>
    </xdr:to>
    <xdr:pic>
      <xdr:nvPicPr>
        <xdr:cNvPr id="22" name="Imagen 21">
          <a:extLst>
            <a:ext uri="{FF2B5EF4-FFF2-40B4-BE49-F238E27FC236}">
              <a16:creationId xmlns:a16="http://schemas.microsoft.com/office/drawing/2014/main" id="{365CC192-E860-4561-A2D2-F869F49627BC}"/>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709255" y="241502238"/>
          <a:ext cx="2110653" cy="2409561"/>
        </a:xfrm>
        <a:prstGeom prst="rect">
          <a:avLst/>
        </a:prstGeom>
      </xdr:spPr>
    </xdr:pic>
    <xdr:clientData/>
  </xdr:twoCellAnchor>
  <xdr:twoCellAnchor>
    <xdr:from>
      <xdr:col>7</xdr:col>
      <xdr:colOff>1603014</xdr:colOff>
      <xdr:row>3</xdr:row>
      <xdr:rowOff>524274</xdr:rowOff>
    </xdr:from>
    <xdr:to>
      <xdr:col>7</xdr:col>
      <xdr:colOff>4104410</xdr:colOff>
      <xdr:row>3</xdr:row>
      <xdr:rowOff>3036093</xdr:rowOff>
    </xdr:to>
    <xdr:pic>
      <xdr:nvPicPr>
        <xdr:cNvPr id="23" name="Imagen 22">
          <a:extLst>
            <a:ext uri="{FF2B5EF4-FFF2-40B4-BE49-F238E27FC236}">
              <a16:creationId xmlns:a16="http://schemas.microsoft.com/office/drawing/2014/main" id="{2081199D-0C8D-49BE-9D38-A86A3AFCF721}"/>
            </a:ext>
          </a:extLst>
        </xdr:cNvPr>
        <xdr:cNvPicPr>
          <a:picLocks noChangeAspect="1"/>
        </xdr:cNvPicPr>
      </xdr:nvPicPr>
      <xdr:blipFill>
        <a:blip xmlns:r="http://schemas.openxmlformats.org/officeDocument/2006/relationships" r:embed="rId31"/>
        <a:stretch>
          <a:fillRect/>
        </a:stretch>
      </xdr:blipFill>
      <xdr:spPr>
        <a:xfrm>
          <a:off x="11630241" y="245057001"/>
          <a:ext cx="2501396" cy="2511819"/>
        </a:xfrm>
        <a:prstGeom prst="rect">
          <a:avLst/>
        </a:prstGeom>
      </xdr:spPr>
    </xdr:pic>
    <xdr:clientData/>
  </xdr:twoCellAnchor>
  <xdr:twoCellAnchor>
    <xdr:from>
      <xdr:col>7</xdr:col>
      <xdr:colOff>1717388</xdr:colOff>
      <xdr:row>10</xdr:row>
      <xdr:rowOff>561142</xdr:rowOff>
    </xdr:from>
    <xdr:to>
      <xdr:col>7</xdr:col>
      <xdr:colOff>3671456</xdr:colOff>
      <xdr:row>10</xdr:row>
      <xdr:rowOff>3002205</xdr:rowOff>
    </xdr:to>
    <xdr:pic>
      <xdr:nvPicPr>
        <xdr:cNvPr id="24" name="Imagen 23">
          <a:extLst>
            <a:ext uri="{FF2B5EF4-FFF2-40B4-BE49-F238E27FC236}">
              <a16:creationId xmlns:a16="http://schemas.microsoft.com/office/drawing/2014/main" id="{D1084899-42D5-47E6-8B6B-36842C96429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744615" y="248574824"/>
          <a:ext cx="1954068" cy="2441063"/>
        </a:xfrm>
        <a:prstGeom prst="rect">
          <a:avLst/>
        </a:prstGeom>
      </xdr:spPr>
    </xdr:pic>
    <xdr:clientData/>
  </xdr:twoCellAnchor>
  <xdr:twoCellAnchor>
    <xdr:from>
      <xdr:col>7</xdr:col>
      <xdr:colOff>1453006</xdr:colOff>
      <xdr:row>5</xdr:row>
      <xdr:rowOff>318944</xdr:rowOff>
    </xdr:from>
    <xdr:to>
      <xdr:col>7</xdr:col>
      <xdr:colOff>3775363</xdr:colOff>
      <xdr:row>5</xdr:row>
      <xdr:rowOff>3158126</xdr:rowOff>
    </xdr:to>
    <xdr:pic>
      <xdr:nvPicPr>
        <xdr:cNvPr id="25" name="Imagen 24">
          <a:extLst>
            <a:ext uri="{FF2B5EF4-FFF2-40B4-BE49-F238E27FC236}">
              <a16:creationId xmlns:a16="http://schemas.microsoft.com/office/drawing/2014/main" id="{4E553D1F-9BAF-4938-9615-96240E47FD21}"/>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480233" y="262256444"/>
          <a:ext cx="2322357" cy="2839182"/>
        </a:xfrm>
        <a:prstGeom prst="rect">
          <a:avLst/>
        </a:prstGeom>
      </xdr:spPr>
    </xdr:pic>
    <xdr:clientData/>
  </xdr:twoCellAnchor>
  <xdr:twoCellAnchor>
    <xdr:from>
      <xdr:col>7</xdr:col>
      <xdr:colOff>1413110</xdr:colOff>
      <xdr:row>6</xdr:row>
      <xdr:rowOff>238125</xdr:rowOff>
    </xdr:from>
    <xdr:to>
      <xdr:col>7</xdr:col>
      <xdr:colOff>3821421</xdr:colOff>
      <xdr:row>6</xdr:row>
      <xdr:rowOff>3180845</xdr:rowOff>
    </xdr:to>
    <xdr:pic>
      <xdr:nvPicPr>
        <xdr:cNvPr id="26" name="Imagen 25">
          <a:extLst>
            <a:ext uri="{FF2B5EF4-FFF2-40B4-BE49-F238E27FC236}">
              <a16:creationId xmlns:a16="http://schemas.microsoft.com/office/drawing/2014/main" id="{7C29DE47-5503-4013-98C0-C4246D18B029}"/>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440337" y="265656580"/>
          <a:ext cx="2408311" cy="2942720"/>
        </a:xfrm>
        <a:prstGeom prst="rect">
          <a:avLst/>
        </a:prstGeom>
      </xdr:spPr>
    </xdr:pic>
    <xdr:clientData/>
  </xdr:twoCellAnchor>
  <xdr:twoCellAnchor>
    <xdr:from>
      <xdr:col>7</xdr:col>
      <xdr:colOff>1404216</xdr:colOff>
      <xdr:row>11</xdr:row>
      <xdr:rowOff>259358</xdr:rowOff>
    </xdr:from>
    <xdr:to>
      <xdr:col>7</xdr:col>
      <xdr:colOff>3792682</xdr:colOff>
      <xdr:row>11</xdr:row>
      <xdr:rowOff>3126867</xdr:rowOff>
    </xdr:to>
    <xdr:pic>
      <xdr:nvPicPr>
        <xdr:cNvPr id="27" name="Imagen 26">
          <a:extLst>
            <a:ext uri="{FF2B5EF4-FFF2-40B4-BE49-F238E27FC236}">
              <a16:creationId xmlns:a16="http://schemas.microsoft.com/office/drawing/2014/main" id="{413D5994-7F55-4E20-AE21-96F16B8A14BA}"/>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31443" y="223906358"/>
          <a:ext cx="2388466" cy="2867509"/>
        </a:xfrm>
        <a:prstGeom prst="rect">
          <a:avLst/>
        </a:prstGeom>
      </xdr:spPr>
    </xdr:pic>
    <xdr:clientData/>
  </xdr:twoCellAnchor>
  <xdr:twoCellAnchor>
    <xdr:from>
      <xdr:col>7</xdr:col>
      <xdr:colOff>1551731</xdr:colOff>
      <xdr:row>47</xdr:row>
      <xdr:rowOff>477086</xdr:rowOff>
    </xdr:from>
    <xdr:to>
      <xdr:col>7</xdr:col>
      <xdr:colOff>3844636</xdr:colOff>
      <xdr:row>47</xdr:row>
      <xdr:rowOff>3068140</xdr:rowOff>
    </xdr:to>
    <xdr:pic>
      <xdr:nvPicPr>
        <xdr:cNvPr id="33" name="Imagen 32">
          <a:extLst>
            <a:ext uri="{FF2B5EF4-FFF2-40B4-BE49-F238E27FC236}">
              <a16:creationId xmlns:a16="http://schemas.microsoft.com/office/drawing/2014/main" id="{76D7BEF3-2092-4713-8157-B03E2BDE201B}"/>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8958" y="70962086"/>
          <a:ext cx="2292905" cy="2591054"/>
        </a:xfrm>
        <a:prstGeom prst="rect">
          <a:avLst/>
        </a:prstGeom>
      </xdr:spPr>
    </xdr:pic>
    <xdr:clientData/>
  </xdr:twoCellAnchor>
  <xdr:twoCellAnchor>
    <xdr:from>
      <xdr:col>7</xdr:col>
      <xdr:colOff>1369972</xdr:colOff>
      <xdr:row>52</xdr:row>
      <xdr:rowOff>316057</xdr:rowOff>
    </xdr:from>
    <xdr:to>
      <xdr:col>7</xdr:col>
      <xdr:colOff>3742905</xdr:colOff>
      <xdr:row>52</xdr:row>
      <xdr:rowOff>3125932</xdr:rowOff>
    </xdr:to>
    <xdr:pic>
      <xdr:nvPicPr>
        <xdr:cNvPr id="34" name="Imagen 33">
          <a:extLst>
            <a:ext uri="{FF2B5EF4-FFF2-40B4-BE49-F238E27FC236}">
              <a16:creationId xmlns:a16="http://schemas.microsoft.com/office/drawing/2014/main" id="{980BE684-2AD2-43EE-8698-32343D922B59}"/>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397199" y="53396284"/>
          <a:ext cx="2372933" cy="2809875"/>
        </a:xfrm>
        <a:prstGeom prst="rect">
          <a:avLst/>
        </a:prstGeom>
      </xdr:spPr>
    </xdr:pic>
    <xdr:clientData/>
  </xdr:twoCellAnchor>
  <xdr:twoCellAnchor>
    <xdr:from>
      <xdr:col>7</xdr:col>
      <xdr:colOff>1457082</xdr:colOff>
      <xdr:row>53</xdr:row>
      <xdr:rowOff>340592</xdr:rowOff>
    </xdr:from>
    <xdr:to>
      <xdr:col>7</xdr:col>
      <xdr:colOff>3718114</xdr:colOff>
      <xdr:row>53</xdr:row>
      <xdr:rowOff>3198092</xdr:rowOff>
    </xdr:to>
    <xdr:pic>
      <xdr:nvPicPr>
        <xdr:cNvPr id="35" name="Imagen 34">
          <a:extLst>
            <a:ext uri="{FF2B5EF4-FFF2-40B4-BE49-F238E27FC236}">
              <a16:creationId xmlns:a16="http://schemas.microsoft.com/office/drawing/2014/main" id="{6A9605AD-16C9-40F6-9770-A6D761AD151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484309" y="56901774"/>
          <a:ext cx="2261032" cy="2857500"/>
        </a:xfrm>
        <a:prstGeom prst="rect">
          <a:avLst/>
        </a:prstGeom>
      </xdr:spPr>
    </xdr:pic>
    <xdr:clientData/>
  </xdr:twoCellAnchor>
  <xdr:twoCellAnchor>
    <xdr:from>
      <xdr:col>7</xdr:col>
      <xdr:colOff>1571735</xdr:colOff>
      <xdr:row>26</xdr:row>
      <xdr:rowOff>311727</xdr:rowOff>
    </xdr:from>
    <xdr:to>
      <xdr:col>7</xdr:col>
      <xdr:colOff>3848856</xdr:colOff>
      <xdr:row>26</xdr:row>
      <xdr:rowOff>3136677</xdr:rowOff>
    </xdr:to>
    <xdr:pic>
      <xdr:nvPicPr>
        <xdr:cNvPr id="36" name="Imagen 35">
          <a:extLst>
            <a:ext uri="{FF2B5EF4-FFF2-40B4-BE49-F238E27FC236}">
              <a16:creationId xmlns:a16="http://schemas.microsoft.com/office/drawing/2014/main" id="{A7217B54-D83A-4523-BD52-1F745DE15519}"/>
            </a:ext>
          </a:extLst>
        </xdr:cNvPr>
        <xdr:cNvPicPr>
          <a:picLocks noChangeAspect="1"/>
        </xdr:cNvPicPr>
      </xdr:nvPicPr>
      <xdr:blipFill>
        <a:blip xmlns:r="http://schemas.openxmlformats.org/officeDocument/2006/relationships" r:embed="rId39"/>
        <a:stretch>
          <a:fillRect/>
        </a:stretch>
      </xdr:blipFill>
      <xdr:spPr>
        <a:xfrm>
          <a:off x="11598962" y="154339636"/>
          <a:ext cx="2277121" cy="2824950"/>
        </a:xfrm>
        <a:prstGeom prst="rect">
          <a:avLst/>
        </a:prstGeom>
      </xdr:spPr>
    </xdr:pic>
    <xdr:clientData/>
  </xdr:twoCellAnchor>
  <xdr:twoCellAnchor>
    <xdr:from>
      <xdr:col>7</xdr:col>
      <xdr:colOff>1486146</xdr:colOff>
      <xdr:row>27</xdr:row>
      <xdr:rowOff>203374</xdr:rowOff>
    </xdr:from>
    <xdr:to>
      <xdr:col>7</xdr:col>
      <xdr:colOff>3931228</xdr:colOff>
      <xdr:row>27</xdr:row>
      <xdr:rowOff>3214318</xdr:rowOff>
    </xdr:to>
    <xdr:pic>
      <xdr:nvPicPr>
        <xdr:cNvPr id="37" name="Imagen 36">
          <a:extLst>
            <a:ext uri="{FF2B5EF4-FFF2-40B4-BE49-F238E27FC236}">
              <a16:creationId xmlns:a16="http://schemas.microsoft.com/office/drawing/2014/main" id="{86E43D1E-EBAC-4CDC-886C-D59A98312CA3}"/>
            </a:ext>
          </a:extLst>
        </xdr:cNvPr>
        <xdr:cNvPicPr>
          <a:picLocks noChangeAspect="1"/>
        </xdr:cNvPicPr>
      </xdr:nvPicPr>
      <xdr:blipFill>
        <a:blip xmlns:r="http://schemas.openxmlformats.org/officeDocument/2006/relationships" r:embed="rId40"/>
        <a:stretch>
          <a:fillRect/>
        </a:stretch>
      </xdr:blipFill>
      <xdr:spPr>
        <a:xfrm>
          <a:off x="11513373" y="157712238"/>
          <a:ext cx="2445082" cy="3010944"/>
        </a:xfrm>
        <a:prstGeom prst="rect">
          <a:avLst/>
        </a:prstGeom>
      </xdr:spPr>
    </xdr:pic>
    <xdr:clientData/>
  </xdr:twoCellAnchor>
  <xdr:twoCellAnchor>
    <xdr:from>
      <xdr:col>7</xdr:col>
      <xdr:colOff>1648114</xdr:colOff>
      <xdr:row>28</xdr:row>
      <xdr:rowOff>331006</xdr:rowOff>
    </xdr:from>
    <xdr:to>
      <xdr:col>7</xdr:col>
      <xdr:colOff>4000500</xdr:colOff>
      <xdr:row>28</xdr:row>
      <xdr:rowOff>3349674</xdr:rowOff>
    </xdr:to>
    <xdr:pic>
      <xdr:nvPicPr>
        <xdr:cNvPr id="38" name="Imagen 37">
          <a:extLst>
            <a:ext uri="{FF2B5EF4-FFF2-40B4-BE49-F238E27FC236}">
              <a16:creationId xmlns:a16="http://schemas.microsoft.com/office/drawing/2014/main" id="{921D3EAF-267C-4CF4-9F81-17B8FFD40067}"/>
            </a:ext>
          </a:extLst>
        </xdr:cNvPr>
        <xdr:cNvPicPr>
          <a:picLocks noChangeAspect="1"/>
        </xdr:cNvPicPr>
      </xdr:nvPicPr>
      <xdr:blipFill>
        <a:blip xmlns:r="http://schemas.openxmlformats.org/officeDocument/2006/relationships" r:embed="rId41"/>
        <a:stretch>
          <a:fillRect/>
        </a:stretch>
      </xdr:blipFill>
      <xdr:spPr>
        <a:xfrm>
          <a:off x="11675341" y="143916051"/>
          <a:ext cx="2352386" cy="3018668"/>
        </a:xfrm>
        <a:prstGeom prst="rect">
          <a:avLst/>
        </a:prstGeom>
      </xdr:spPr>
    </xdr:pic>
    <xdr:clientData/>
  </xdr:twoCellAnchor>
  <xdr:twoCellAnchor>
    <xdr:from>
      <xdr:col>7</xdr:col>
      <xdr:colOff>1710171</xdr:colOff>
      <xdr:row>23</xdr:row>
      <xdr:rowOff>456045</xdr:rowOff>
    </xdr:from>
    <xdr:to>
      <xdr:col>7</xdr:col>
      <xdr:colOff>3868707</xdr:colOff>
      <xdr:row>23</xdr:row>
      <xdr:rowOff>3057357</xdr:rowOff>
    </xdr:to>
    <xdr:pic>
      <xdr:nvPicPr>
        <xdr:cNvPr id="39" name="Imagen 38">
          <a:extLst>
            <a:ext uri="{FF2B5EF4-FFF2-40B4-BE49-F238E27FC236}">
              <a16:creationId xmlns:a16="http://schemas.microsoft.com/office/drawing/2014/main" id="{AFCBCE28-C5BF-4795-AC08-49716DCDCA2F}"/>
            </a:ext>
          </a:extLst>
        </xdr:cNvPr>
        <xdr:cNvPicPr>
          <a:picLocks noChangeAspect="1"/>
        </xdr:cNvPicPr>
      </xdr:nvPicPr>
      <xdr:blipFill>
        <a:blip xmlns:r="http://schemas.openxmlformats.org/officeDocument/2006/relationships" r:embed="rId42"/>
        <a:stretch>
          <a:fillRect/>
        </a:stretch>
      </xdr:blipFill>
      <xdr:spPr>
        <a:xfrm>
          <a:off x="11737398" y="178850636"/>
          <a:ext cx="2158536" cy="2601312"/>
        </a:xfrm>
        <a:prstGeom prst="rect">
          <a:avLst/>
        </a:prstGeom>
      </xdr:spPr>
    </xdr:pic>
    <xdr:clientData/>
  </xdr:twoCellAnchor>
  <xdr:twoCellAnchor>
    <xdr:from>
      <xdr:col>7</xdr:col>
      <xdr:colOff>1673075</xdr:colOff>
      <xdr:row>24</xdr:row>
      <xdr:rowOff>333375</xdr:rowOff>
    </xdr:from>
    <xdr:to>
      <xdr:col>7</xdr:col>
      <xdr:colOff>3873107</xdr:colOff>
      <xdr:row>24</xdr:row>
      <xdr:rowOff>3206750</xdr:rowOff>
    </xdr:to>
    <xdr:pic>
      <xdr:nvPicPr>
        <xdr:cNvPr id="40" name="Imagen 39">
          <a:extLst>
            <a:ext uri="{FF2B5EF4-FFF2-40B4-BE49-F238E27FC236}">
              <a16:creationId xmlns:a16="http://schemas.microsoft.com/office/drawing/2014/main" id="{C24FF54D-BF27-4D40-BC5B-22FE64A9C8B6}"/>
            </a:ext>
          </a:extLst>
        </xdr:cNvPr>
        <xdr:cNvPicPr>
          <a:picLocks noChangeAspect="1"/>
        </xdr:cNvPicPr>
      </xdr:nvPicPr>
      <xdr:blipFill>
        <a:blip xmlns:r="http://schemas.openxmlformats.org/officeDocument/2006/relationships" r:embed="rId43"/>
        <a:stretch>
          <a:fillRect/>
        </a:stretch>
      </xdr:blipFill>
      <xdr:spPr>
        <a:xfrm>
          <a:off x="12807800" y="78847950"/>
          <a:ext cx="2200032" cy="2873375"/>
        </a:xfrm>
        <a:prstGeom prst="rect">
          <a:avLst/>
        </a:prstGeom>
      </xdr:spPr>
    </xdr:pic>
    <xdr:clientData/>
  </xdr:twoCellAnchor>
  <xdr:twoCellAnchor>
    <xdr:from>
      <xdr:col>7</xdr:col>
      <xdr:colOff>1692564</xdr:colOff>
      <xdr:row>29</xdr:row>
      <xdr:rowOff>384425</xdr:rowOff>
    </xdr:from>
    <xdr:to>
      <xdr:col>7</xdr:col>
      <xdr:colOff>3844638</xdr:colOff>
      <xdr:row>29</xdr:row>
      <xdr:rowOff>3140364</xdr:rowOff>
    </xdr:to>
    <xdr:pic>
      <xdr:nvPicPr>
        <xdr:cNvPr id="42" name="Imagen 41">
          <a:extLst>
            <a:ext uri="{FF2B5EF4-FFF2-40B4-BE49-F238E27FC236}">
              <a16:creationId xmlns:a16="http://schemas.microsoft.com/office/drawing/2014/main" id="{29B7C033-5E74-4966-B02E-2EC976BF92D2}"/>
            </a:ext>
          </a:extLst>
        </xdr:cNvPr>
        <xdr:cNvPicPr>
          <a:picLocks noChangeAspect="1"/>
        </xdr:cNvPicPr>
      </xdr:nvPicPr>
      <xdr:blipFill>
        <a:blip xmlns:r="http://schemas.openxmlformats.org/officeDocument/2006/relationships" r:embed="rId44"/>
        <a:stretch>
          <a:fillRect/>
        </a:stretch>
      </xdr:blipFill>
      <xdr:spPr>
        <a:xfrm>
          <a:off x="11719791" y="137007561"/>
          <a:ext cx="2152074" cy="2755939"/>
        </a:xfrm>
        <a:prstGeom prst="rect">
          <a:avLst/>
        </a:prstGeom>
      </xdr:spPr>
    </xdr:pic>
    <xdr:clientData/>
  </xdr:twoCellAnchor>
  <xdr:twoCellAnchor>
    <xdr:from>
      <xdr:col>7</xdr:col>
      <xdr:colOff>1613477</xdr:colOff>
      <xdr:row>30</xdr:row>
      <xdr:rowOff>206809</xdr:rowOff>
    </xdr:from>
    <xdr:to>
      <xdr:col>7</xdr:col>
      <xdr:colOff>4104409</xdr:colOff>
      <xdr:row>30</xdr:row>
      <xdr:rowOff>3144990</xdr:rowOff>
    </xdr:to>
    <xdr:pic>
      <xdr:nvPicPr>
        <xdr:cNvPr id="43" name="Imagen 42">
          <a:extLst>
            <a:ext uri="{FF2B5EF4-FFF2-40B4-BE49-F238E27FC236}">
              <a16:creationId xmlns:a16="http://schemas.microsoft.com/office/drawing/2014/main" id="{28A7FD62-3D3C-4730-9528-722A5F423C65}"/>
            </a:ext>
          </a:extLst>
        </xdr:cNvPr>
        <xdr:cNvPicPr>
          <a:picLocks noChangeAspect="1"/>
        </xdr:cNvPicPr>
      </xdr:nvPicPr>
      <xdr:blipFill>
        <a:blip xmlns:r="http://schemas.openxmlformats.org/officeDocument/2006/relationships" r:embed="rId45"/>
        <a:stretch>
          <a:fillRect/>
        </a:stretch>
      </xdr:blipFill>
      <xdr:spPr>
        <a:xfrm>
          <a:off x="11640704" y="140310900"/>
          <a:ext cx="2490932" cy="2938181"/>
        </a:xfrm>
        <a:prstGeom prst="rect">
          <a:avLst/>
        </a:prstGeom>
      </xdr:spPr>
    </xdr:pic>
    <xdr:clientData/>
  </xdr:twoCellAnchor>
  <xdr:twoCellAnchor>
    <xdr:from>
      <xdr:col>7</xdr:col>
      <xdr:colOff>1553640</xdr:colOff>
      <xdr:row>43</xdr:row>
      <xdr:rowOff>522453</xdr:rowOff>
    </xdr:from>
    <xdr:to>
      <xdr:col>7</xdr:col>
      <xdr:colOff>3844638</xdr:colOff>
      <xdr:row>43</xdr:row>
      <xdr:rowOff>3078306</xdr:rowOff>
    </xdr:to>
    <xdr:pic>
      <xdr:nvPicPr>
        <xdr:cNvPr id="44" name="Imagen 43">
          <a:extLst>
            <a:ext uri="{FF2B5EF4-FFF2-40B4-BE49-F238E27FC236}">
              <a16:creationId xmlns:a16="http://schemas.microsoft.com/office/drawing/2014/main" id="{1A2550C3-7FFE-4F94-8D14-A438D16A095F}"/>
            </a:ext>
          </a:extLst>
        </xdr:cNvPr>
        <xdr:cNvPicPr>
          <a:picLocks noChangeAspect="1"/>
        </xdr:cNvPicPr>
      </xdr:nvPicPr>
      <xdr:blipFill>
        <a:blip xmlns:r="http://schemas.openxmlformats.org/officeDocument/2006/relationships" r:embed="rId46"/>
        <a:stretch>
          <a:fillRect/>
        </a:stretch>
      </xdr:blipFill>
      <xdr:spPr>
        <a:xfrm>
          <a:off x="11580867" y="102336044"/>
          <a:ext cx="2290998" cy="2555853"/>
        </a:xfrm>
        <a:prstGeom prst="rect">
          <a:avLst/>
        </a:prstGeom>
      </xdr:spPr>
    </xdr:pic>
    <xdr:clientData/>
  </xdr:twoCellAnchor>
  <xdr:twoCellAnchor>
    <xdr:from>
      <xdr:col>7</xdr:col>
      <xdr:colOff>1512452</xdr:colOff>
      <xdr:row>25</xdr:row>
      <xdr:rowOff>318942</xdr:rowOff>
    </xdr:from>
    <xdr:to>
      <xdr:col>7</xdr:col>
      <xdr:colOff>4000500</xdr:colOff>
      <xdr:row>25</xdr:row>
      <xdr:rowOff>3186121</xdr:rowOff>
    </xdr:to>
    <xdr:pic>
      <xdr:nvPicPr>
        <xdr:cNvPr id="45" name="Imagen 44">
          <a:extLst>
            <a:ext uri="{FF2B5EF4-FFF2-40B4-BE49-F238E27FC236}">
              <a16:creationId xmlns:a16="http://schemas.microsoft.com/office/drawing/2014/main" id="{D9B66187-2FD6-450D-9E65-27A937A5A5A3}"/>
            </a:ext>
          </a:extLst>
        </xdr:cNvPr>
        <xdr:cNvPicPr>
          <a:picLocks noChangeAspect="1"/>
        </xdr:cNvPicPr>
      </xdr:nvPicPr>
      <xdr:blipFill>
        <a:blip xmlns:r="http://schemas.openxmlformats.org/officeDocument/2006/relationships" r:embed="rId47"/>
        <a:stretch>
          <a:fillRect/>
        </a:stretch>
      </xdr:blipFill>
      <xdr:spPr>
        <a:xfrm>
          <a:off x="11539679" y="150865897"/>
          <a:ext cx="2488048" cy="2867179"/>
        </a:xfrm>
        <a:prstGeom prst="rect">
          <a:avLst/>
        </a:prstGeom>
      </xdr:spPr>
    </xdr:pic>
    <xdr:clientData/>
  </xdr:twoCellAnchor>
  <xdr:twoCellAnchor>
    <xdr:from>
      <xdr:col>7</xdr:col>
      <xdr:colOff>1570060</xdr:colOff>
      <xdr:row>41</xdr:row>
      <xdr:rowOff>520787</xdr:rowOff>
    </xdr:from>
    <xdr:to>
      <xdr:col>7</xdr:col>
      <xdr:colOff>3844636</xdr:colOff>
      <xdr:row>41</xdr:row>
      <xdr:rowOff>3037897</xdr:rowOff>
    </xdr:to>
    <xdr:pic>
      <xdr:nvPicPr>
        <xdr:cNvPr id="47" name="Imagen 46">
          <a:extLst>
            <a:ext uri="{FF2B5EF4-FFF2-40B4-BE49-F238E27FC236}">
              <a16:creationId xmlns:a16="http://schemas.microsoft.com/office/drawing/2014/main" id="{D7150011-5741-4D7E-92BA-D97320F72FE8}"/>
            </a:ext>
          </a:extLst>
        </xdr:cNvPr>
        <xdr:cNvPicPr>
          <a:picLocks noChangeAspect="1"/>
        </xdr:cNvPicPr>
      </xdr:nvPicPr>
      <xdr:blipFill>
        <a:blip xmlns:r="http://schemas.openxmlformats.org/officeDocument/2006/relationships" r:embed="rId48"/>
        <a:stretch>
          <a:fillRect/>
        </a:stretch>
      </xdr:blipFill>
      <xdr:spPr>
        <a:xfrm>
          <a:off x="11597287" y="95372469"/>
          <a:ext cx="2274576" cy="2517110"/>
        </a:xfrm>
        <a:prstGeom prst="rect">
          <a:avLst/>
        </a:prstGeom>
      </xdr:spPr>
    </xdr:pic>
    <xdr:clientData/>
  </xdr:twoCellAnchor>
  <xdr:twoCellAnchor>
    <xdr:from>
      <xdr:col>7</xdr:col>
      <xdr:colOff>1398565</xdr:colOff>
      <xdr:row>42</xdr:row>
      <xdr:rowOff>347544</xdr:rowOff>
    </xdr:from>
    <xdr:to>
      <xdr:col>7</xdr:col>
      <xdr:colOff>3913910</xdr:colOff>
      <xdr:row>42</xdr:row>
      <xdr:rowOff>3111499</xdr:rowOff>
    </xdr:to>
    <xdr:pic>
      <xdr:nvPicPr>
        <xdr:cNvPr id="48" name="Imagen 47">
          <a:extLst>
            <a:ext uri="{FF2B5EF4-FFF2-40B4-BE49-F238E27FC236}">
              <a16:creationId xmlns:a16="http://schemas.microsoft.com/office/drawing/2014/main" id="{5D238DC4-3C7D-49E1-BCEA-F2095B0B57D3}"/>
            </a:ext>
          </a:extLst>
        </xdr:cNvPr>
        <xdr:cNvPicPr>
          <a:picLocks noChangeAspect="1"/>
        </xdr:cNvPicPr>
      </xdr:nvPicPr>
      <xdr:blipFill>
        <a:blip xmlns:r="http://schemas.openxmlformats.org/officeDocument/2006/relationships" r:embed="rId49"/>
        <a:stretch>
          <a:fillRect/>
        </a:stretch>
      </xdr:blipFill>
      <xdr:spPr>
        <a:xfrm>
          <a:off x="11425792" y="98680180"/>
          <a:ext cx="2515345" cy="2763955"/>
        </a:xfrm>
        <a:prstGeom prst="rect">
          <a:avLst/>
        </a:prstGeom>
      </xdr:spPr>
    </xdr:pic>
    <xdr:clientData/>
  </xdr:twoCellAnchor>
  <xdr:twoCellAnchor>
    <xdr:from>
      <xdr:col>7</xdr:col>
      <xdr:colOff>1761479</xdr:colOff>
      <xdr:row>22</xdr:row>
      <xdr:rowOff>399456</xdr:rowOff>
    </xdr:from>
    <xdr:to>
      <xdr:col>7</xdr:col>
      <xdr:colOff>3810001</xdr:colOff>
      <xdr:row>22</xdr:row>
      <xdr:rowOff>3029239</xdr:rowOff>
    </xdr:to>
    <xdr:pic>
      <xdr:nvPicPr>
        <xdr:cNvPr id="52" name="Imagen 51">
          <a:extLst>
            <a:ext uri="{FF2B5EF4-FFF2-40B4-BE49-F238E27FC236}">
              <a16:creationId xmlns:a16="http://schemas.microsoft.com/office/drawing/2014/main" id="{F20FB346-59E8-4C73-9F02-5784CBA4B84B}"/>
            </a:ext>
          </a:extLst>
        </xdr:cNvPr>
        <xdr:cNvPicPr>
          <a:picLocks noChangeAspect="1"/>
        </xdr:cNvPicPr>
      </xdr:nvPicPr>
      <xdr:blipFill>
        <a:blip xmlns:r="http://schemas.openxmlformats.org/officeDocument/2006/relationships" r:embed="rId50"/>
        <a:stretch>
          <a:fillRect/>
        </a:stretch>
      </xdr:blipFill>
      <xdr:spPr>
        <a:xfrm>
          <a:off x="11788706" y="175313092"/>
          <a:ext cx="2048522" cy="2629783"/>
        </a:xfrm>
        <a:prstGeom prst="rect">
          <a:avLst/>
        </a:prstGeom>
      </xdr:spPr>
    </xdr:pic>
    <xdr:clientData/>
  </xdr:twoCellAnchor>
  <xdr:twoCellAnchor>
    <xdr:from>
      <xdr:col>7</xdr:col>
      <xdr:colOff>1418323</xdr:colOff>
      <xdr:row>65</xdr:row>
      <xdr:rowOff>284307</xdr:rowOff>
    </xdr:from>
    <xdr:to>
      <xdr:col>7</xdr:col>
      <xdr:colOff>3938400</xdr:colOff>
      <xdr:row>65</xdr:row>
      <xdr:rowOff>3065318</xdr:rowOff>
    </xdr:to>
    <xdr:pic>
      <xdr:nvPicPr>
        <xdr:cNvPr id="58" name="Imagen 57">
          <a:extLst>
            <a:ext uri="{FF2B5EF4-FFF2-40B4-BE49-F238E27FC236}">
              <a16:creationId xmlns:a16="http://schemas.microsoft.com/office/drawing/2014/main" id="{700472C7-9C69-4759-B593-EA65C2AC8170}"/>
            </a:ext>
          </a:extLst>
        </xdr:cNvPr>
        <xdr:cNvPicPr>
          <a:picLocks noChangeAspect="1"/>
        </xdr:cNvPicPr>
      </xdr:nvPicPr>
      <xdr:blipFill>
        <a:blip xmlns:r="http://schemas.openxmlformats.org/officeDocument/2006/relationships" r:embed="rId51"/>
        <a:stretch>
          <a:fillRect/>
        </a:stretch>
      </xdr:blipFill>
      <xdr:spPr>
        <a:xfrm>
          <a:off x="11445550" y="15074034"/>
          <a:ext cx="2520077" cy="2781011"/>
        </a:xfrm>
        <a:prstGeom prst="rect">
          <a:avLst/>
        </a:prstGeom>
      </xdr:spPr>
    </xdr:pic>
    <xdr:clientData/>
  </xdr:twoCellAnchor>
  <xdr:twoCellAnchor>
    <xdr:from>
      <xdr:col>7</xdr:col>
      <xdr:colOff>1463386</xdr:colOff>
      <xdr:row>63</xdr:row>
      <xdr:rowOff>458301</xdr:rowOff>
    </xdr:from>
    <xdr:to>
      <xdr:col>7</xdr:col>
      <xdr:colOff>3758045</xdr:colOff>
      <xdr:row>63</xdr:row>
      <xdr:rowOff>3162544</xdr:rowOff>
    </xdr:to>
    <xdr:pic>
      <xdr:nvPicPr>
        <xdr:cNvPr id="1856" name="Imagen 1855">
          <a:extLst>
            <a:ext uri="{FF2B5EF4-FFF2-40B4-BE49-F238E27FC236}">
              <a16:creationId xmlns:a16="http://schemas.microsoft.com/office/drawing/2014/main" id="{C7E26AD2-7F57-451E-860D-369A786F6EAF}"/>
            </a:ext>
          </a:extLst>
        </xdr:cNvPr>
        <xdr:cNvPicPr>
          <a:picLocks noChangeAspect="1"/>
        </xdr:cNvPicPr>
      </xdr:nvPicPr>
      <xdr:blipFill>
        <a:blip xmlns:r="http://schemas.openxmlformats.org/officeDocument/2006/relationships" r:embed="rId52"/>
        <a:stretch>
          <a:fillRect/>
        </a:stretch>
      </xdr:blipFill>
      <xdr:spPr>
        <a:xfrm>
          <a:off x="11490613" y="8286119"/>
          <a:ext cx="2294659" cy="2704243"/>
        </a:xfrm>
        <a:prstGeom prst="rect">
          <a:avLst/>
        </a:prstGeom>
      </xdr:spPr>
    </xdr:pic>
    <xdr:clientData/>
  </xdr:twoCellAnchor>
  <xdr:twoCellAnchor>
    <xdr:from>
      <xdr:col>7</xdr:col>
      <xdr:colOff>1500614</xdr:colOff>
      <xdr:row>64</xdr:row>
      <xdr:rowOff>398318</xdr:rowOff>
    </xdr:from>
    <xdr:to>
      <xdr:col>7</xdr:col>
      <xdr:colOff>3733775</xdr:colOff>
      <xdr:row>64</xdr:row>
      <xdr:rowOff>3075421</xdr:rowOff>
    </xdr:to>
    <xdr:pic>
      <xdr:nvPicPr>
        <xdr:cNvPr id="1858" name="Imagen 1857">
          <a:extLst>
            <a:ext uri="{FF2B5EF4-FFF2-40B4-BE49-F238E27FC236}">
              <a16:creationId xmlns:a16="http://schemas.microsoft.com/office/drawing/2014/main" id="{7BDECEEB-8E9B-45DB-8C23-312AC77232A6}"/>
            </a:ext>
          </a:extLst>
        </xdr:cNvPr>
        <xdr:cNvPicPr>
          <a:picLocks noChangeAspect="1"/>
        </xdr:cNvPicPr>
      </xdr:nvPicPr>
      <xdr:blipFill>
        <a:blip xmlns:r="http://schemas.openxmlformats.org/officeDocument/2006/relationships" r:embed="rId53"/>
        <a:stretch>
          <a:fillRect/>
        </a:stretch>
      </xdr:blipFill>
      <xdr:spPr>
        <a:xfrm>
          <a:off x="11527841" y="11707091"/>
          <a:ext cx="2233161" cy="267710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1003527</xdr:colOff>
      <xdr:row>23</xdr:row>
      <xdr:rowOff>0</xdr:rowOff>
    </xdr:from>
    <xdr:to>
      <xdr:col>7</xdr:col>
      <xdr:colOff>3972152</xdr:colOff>
      <xdr:row>23</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1"/>
        <a:stretch>
          <a:fillRect/>
        </a:stretch>
      </xdr:blipFill>
      <xdr:spPr>
        <a:xfrm>
          <a:off x="11004777" y="54887812"/>
          <a:ext cx="2968625" cy="279829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I40"/>
  <sheetViews>
    <sheetView zoomScale="80" zoomScaleNormal="80" workbookViewId="0">
      <pane ySplit="1" topLeftCell="A38" activePane="bottomLeft" state="frozen"/>
      <selection activeCell="D1" sqref="D1"/>
      <selection pane="bottomLeft" activeCell="H38" sqref="H38"/>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8.140625" style="1" customWidth="1"/>
    <col min="10"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07" customHeight="1">
      <c r="A2" s="32" t="s">
        <v>1183</v>
      </c>
      <c r="B2" s="9" t="s">
        <v>1221</v>
      </c>
      <c r="C2" s="10" t="s">
        <v>1222</v>
      </c>
      <c r="D2" s="7" t="s">
        <v>17</v>
      </c>
      <c r="E2" s="6">
        <f t="shared" ref="E2:E40" si="0">G2/1.19</f>
        <v>79007.135999999999</v>
      </c>
      <c r="F2" s="4">
        <v>0.19</v>
      </c>
      <c r="G2" s="73">
        <v>94018.491839999988</v>
      </c>
      <c r="H2" s="80" t="s">
        <v>1891</v>
      </c>
      <c r="I2" s="74">
        <v>1.18</v>
      </c>
    </row>
    <row r="3" spans="1:9" s="8" customFormat="1" ht="207" customHeight="1">
      <c r="A3" s="31" t="s">
        <v>107</v>
      </c>
      <c r="B3" s="16" t="s">
        <v>108</v>
      </c>
      <c r="C3" s="13" t="s">
        <v>109</v>
      </c>
      <c r="D3" s="7" t="s">
        <v>26</v>
      </c>
      <c r="E3" s="6">
        <f t="shared" si="0"/>
        <v>82900.387332871949</v>
      </c>
      <c r="F3" s="4">
        <v>0.19</v>
      </c>
      <c r="G3" s="73">
        <v>98651.460926117623</v>
      </c>
      <c r="H3" s="81" t="s">
        <v>1892</v>
      </c>
      <c r="I3" s="50"/>
    </row>
    <row r="4" spans="1:9" s="8" customFormat="1" ht="200.25" customHeight="1">
      <c r="A4" s="62" t="s">
        <v>300</v>
      </c>
      <c r="B4" s="63" t="s">
        <v>301</v>
      </c>
      <c r="C4" s="64" t="s">
        <v>302</v>
      </c>
      <c r="D4" s="59" t="s">
        <v>26</v>
      </c>
      <c r="E4" s="60">
        <f t="shared" si="0"/>
        <v>82900.387332871949</v>
      </c>
      <c r="F4" s="61">
        <v>0.19</v>
      </c>
      <c r="G4" s="73">
        <v>98651.460926117623</v>
      </c>
      <c r="H4" s="82" t="s">
        <v>1893</v>
      </c>
      <c r="I4" s="50"/>
    </row>
    <row r="5" spans="1:9" s="8" customFormat="1" ht="200.25" customHeight="1">
      <c r="A5" s="32" t="s">
        <v>163</v>
      </c>
      <c r="B5" s="9" t="s">
        <v>1184</v>
      </c>
      <c r="C5" s="10" t="s">
        <v>164</v>
      </c>
      <c r="D5" s="7" t="s">
        <v>17</v>
      </c>
      <c r="E5" s="6">
        <f t="shared" si="0"/>
        <v>84876.172799999986</v>
      </c>
      <c r="F5" s="4">
        <v>0.19</v>
      </c>
      <c r="G5" s="73">
        <v>101002.64563199999</v>
      </c>
      <c r="H5" s="80" t="s">
        <v>1894</v>
      </c>
      <c r="I5" s="50"/>
    </row>
    <row r="6" spans="1:9" s="8" customFormat="1" ht="200.25" customHeight="1">
      <c r="A6" s="32" t="s">
        <v>1185</v>
      </c>
      <c r="B6" s="9" t="s">
        <v>1186</v>
      </c>
      <c r="C6" s="10" t="s">
        <v>1187</v>
      </c>
      <c r="D6" s="7" t="s">
        <v>17</v>
      </c>
      <c r="E6" s="6">
        <f t="shared" si="0"/>
        <v>84876.172799999986</v>
      </c>
      <c r="F6" s="4">
        <v>0.19</v>
      </c>
      <c r="G6" s="73">
        <v>101002.64563199999</v>
      </c>
      <c r="H6" s="80" t="s">
        <v>1895</v>
      </c>
      <c r="I6" s="50"/>
    </row>
    <row r="7" spans="1:9" s="8" customFormat="1" ht="200.25" customHeight="1">
      <c r="A7" s="32" t="s">
        <v>456</v>
      </c>
      <c r="B7" s="9" t="s">
        <v>458</v>
      </c>
      <c r="C7" s="10" t="s">
        <v>457</v>
      </c>
      <c r="D7" s="7" t="s">
        <v>26</v>
      </c>
      <c r="E7" s="6">
        <f t="shared" si="0"/>
        <v>143237.71522214531</v>
      </c>
      <c r="F7" s="4">
        <v>0.19</v>
      </c>
      <c r="G7" s="73">
        <v>170452.88111435293</v>
      </c>
      <c r="H7" s="80" t="s">
        <v>1896</v>
      </c>
      <c r="I7" s="50"/>
    </row>
    <row r="8" spans="1:9" s="8" customFormat="1" ht="200.25" customHeight="1">
      <c r="A8" s="32" t="s">
        <v>459</v>
      </c>
      <c r="B8" s="17" t="s">
        <v>460</v>
      </c>
      <c r="C8" s="11" t="s">
        <v>461</v>
      </c>
      <c r="D8" s="7" t="s">
        <v>17</v>
      </c>
      <c r="E8" s="6">
        <f t="shared" si="0"/>
        <v>148331.09759999998</v>
      </c>
      <c r="F8" s="4">
        <v>0.19</v>
      </c>
      <c r="G8" s="73">
        <v>176514.00614399998</v>
      </c>
      <c r="H8" s="81" t="s">
        <v>1897</v>
      </c>
      <c r="I8" s="50"/>
    </row>
    <row r="9" spans="1:9" s="2" customFormat="1" ht="243.75" customHeight="1">
      <c r="A9" s="32" t="s">
        <v>675</v>
      </c>
      <c r="B9" s="9" t="s">
        <v>676</v>
      </c>
      <c r="C9" s="10" t="s">
        <v>677</v>
      </c>
      <c r="D9" s="7" t="s">
        <v>26</v>
      </c>
      <c r="E9" s="6">
        <f t="shared" si="0"/>
        <v>222936.58280304499</v>
      </c>
      <c r="F9" s="4">
        <v>0.19</v>
      </c>
      <c r="G9" s="73">
        <v>265294.53353562352</v>
      </c>
      <c r="H9" s="80" t="s">
        <v>1898</v>
      </c>
      <c r="I9" s="50"/>
    </row>
    <row r="10" spans="1:9" s="2" customFormat="1" ht="243.75" customHeight="1">
      <c r="A10" s="32" t="s">
        <v>146</v>
      </c>
      <c r="B10" s="16" t="s">
        <v>144</v>
      </c>
      <c r="C10" s="13" t="s">
        <v>145</v>
      </c>
      <c r="D10" s="7" t="s">
        <v>17</v>
      </c>
      <c r="E10" s="6">
        <f t="shared" si="0"/>
        <v>255269.68319999997</v>
      </c>
      <c r="F10" s="4">
        <v>0.19</v>
      </c>
      <c r="G10" s="73">
        <v>303770.92300799995</v>
      </c>
      <c r="H10" s="80" t="s">
        <v>1899</v>
      </c>
      <c r="I10" s="50"/>
    </row>
    <row r="11" spans="1:9" ht="246" customHeight="1">
      <c r="A11" s="32" t="s">
        <v>422</v>
      </c>
      <c r="B11" s="9" t="s">
        <v>423</v>
      </c>
      <c r="C11" s="10" t="s">
        <v>424</v>
      </c>
      <c r="D11" s="7" t="s">
        <v>26</v>
      </c>
      <c r="E11" s="6">
        <f t="shared" si="0"/>
        <v>255900.71473162624</v>
      </c>
      <c r="F11" s="4">
        <v>0.19</v>
      </c>
      <c r="G11" s="73">
        <v>304521.85053063522</v>
      </c>
      <c r="H11" s="80" t="s">
        <v>1900</v>
      </c>
      <c r="I11" s="50"/>
    </row>
    <row r="12" spans="1:9" s="2" customFormat="1" ht="243.75" customHeight="1">
      <c r="A12" s="32" t="s">
        <v>462</v>
      </c>
      <c r="B12" s="9" t="s">
        <v>463</v>
      </c>
      <c r="C12" s="10" t="s">
        <v>464</v>
      </c>
      <c r="D12" s="7" t="s">
        <v>26</v>
      </c>
      <c r="E12" s="6">
        <f t="shared" si="0"/>
        <v>255900.71473162624</v>
      </c>
      <c r="F12" s="4">
        <v>0.19</v>
      </c>
      <c r="G12" s="73">
        <v>304521.85053063522</v>
      </c>
      <c r="H12" s="80" t="s">
        <v>1901</v>
      </c>
      <c r="I12" s="50"/>
    </row>
    <row r="13" spans="1:9" s="8" customFormat="1" ht="240" customHeight="1">
      <c r="A13" s="65" t="s">
        <v>306</v>
      </c>
      <c r="B13" s="66" t="s">
        <v>307</v>
      </c>
      <c r="C13" s="67" t="s">
        <v>308</v>
      </c>
      <c r="D13" s="59" t="s">
        <v>26</v>
      </c>
      <c r="E13" s="60">
        <f t="shared" si="0"/>
        <v>255900.71473162624</v>
      </c>
      <c r="F13" s="61">
        <v>0.19</v>
      </c>
      <c r="G13" s="73">
        <v>304521.85053063522</v>
      </c>
      <c r="H13" s="82"/>
      <c r="I13" s="50"/>
    </row>
    <row r="14" spans="1:9" s="2" customFormat="1" ht="243.75" customHeight="1">
      <c r="A14" s="32" t="s">
        <v>303</v>
      </c>
      <c r="B14" s="17" t="s">
        <v>304</v>
      </c>
      <c r="C14" s="11" t="s">
        <v>305</v>
      </c>
      <c r="D14" s="7" t="s">
        <v>26</v>
      </c>
      <c r="E14" s="6">
        <f t="shared" si="0"/>
        <v>255900.71473162624</v>
      </c>
      <c r="F14" s="4">
        <v>0.19</v>
      </c>
      <c r="G14" s="73">
        <v>304521.85053063522</v>
      </c>
      <c r="H14" s="81" t="s">
        <v>1902</v>
      </c>
      <c r="I14" s="50"/>
    </row>
    <row r="15" spans="1:9" s="2" customFormat="1" ht="243.75" customHeight="1">
      <c r="A15" s="32" t="s">
        <v>166</v>
      </c>
      <c r="B15" s="17" t="s">
        <v>167</v>
      </c>
      <c r="C15" s="11" t="s">
        <v>168</v>
      </c>
      <c r="D15" s="7" t="s">
        <v>17</v>
      </c>
      <c r="E15" s="6">
        <f t="shared" si="0"/>
        <v>262417.37932800001</v>
      </c>
      <c r="F15" s="4">
        <v>0.19</v>
      </c>
      <c r="G15" s="73">
        <v>312276.68140031997</v>
      </c>
      <c r="H15" s="81" t="s">
        <v>1903</v>
      </c>
      <c r="I15" s="50"/>
    </row>
    <row r="16" spans="1:9" s="8" customFormat="1" ht="231.75" customHeight="1">
      <c r="A16" s="32" t="s">
        <v>1534</v>
      </c>
      <c r="B16" s="17" t="s">
        <v>1535</v>
      </c>
      <c r="C16" s="11" t="s">
        <v>1536</v>
      </c>
      <c r="D16" s="7" t="s">
        <v>26</v>
      </c>
      <c r="E16" s="6">
        <f t="shared" si="0"/>
        <v>338906.16514878895</v>
      </c>
      <c r="F16" s="4">
        <v>0.19</v>
      </c>
      <c r="G16" s="73">
        <v>403298.3365270588</v>
      </c>
      <c r="H16" s="83" t="s">
        <v>1904</v>
      </c>
      <c r="I16" s="50"/>
    </row>
    <row r="17" spans="1:9" s="8" customFormat="1" ht="238.5" customHeight="1">
      <c r="A17" s="32" t="s">
        <v>468</v>
      </c>
      <c r="B17" s="9" t="s">
        <v>469</v>
      </c>
      <c r="C17" s="10" t="s">
        <v>470</v>
      </c>
      <c r="D17" s="7" t="s">
        <v>26</v>
      </c>
      <c r="E17" s="6">
        <f t="shared" si="0"/>
        <v>365838.98697788233</v>
      </c>
      <c r="F17" s="4">
        <v>0.19</v>
      </c>
      <c r="G17" s="73">
        <v>435348.39450367994</v>
      </c>
      <c r="H17" s="80" t="s">
        <v>1905</v>
      </c>
      <c r="I17" s="50"/>
    </row>
    <row r="18" spans="1:9" s="8" customFormat="1" ht="200.25" customHeight="1">
      <c r="A18" s="32" t="s">
        <v>465</v>
      </c>
      <c r="B18" s="9" t="s">
        <v>466</v>
      </c>
      <c r="C18" s="10" t="s">
        <v>467</v>
      </c>
      <c r="D18" s="7" t="s">
        <v>26</v>
      </c>
      <c r="E18" s="6">
        <f t="shared" si="0"/>
        <v>366914.93912802753</v>
      </c>
      <c r="F18" s="4">
        <v>0.19</v>
      </c>
      <c r="G18" s="73">
        <v>436628.77756235277</v>
      </c>
      <c r="H18" s="84" t="s">
        <v>1906</v>
      </c>
      <c r="I18" s="50"/>
    </row>
    <row r="19" spans="1:9" s="2" customFormat="1" ht="243.75" customHeight="1">
      <c r="A19" s="32" t="s">
        <v>1188</v>
      </c>
      <c r="B19" s="9" t="s">
        <v>1189</v>
      </c>
      <c r="C19" s="10" t="s">
        <v>1190</v>
      </c>
      <c r="D19" s="7" t="s">
        <v>26</v>
      </c>
      <c r="E19" s="6">
        <f t="shared" si="0"/>
        <v>366914.93912802753</v>
      </c>
      <c r="F19" s="4">
        <v>0.19</v>
      </c>
      <c r="G19" s="73">
        <v>436628.77756235277</v>
      </c>
      <c r="H19" s="84" t="s">
        <v>1907</v>
      </c>
      <c r="I19" s="50"/>
    </row>
    <row r="20" spans="1:9" s="8" customFormat="1" ht="236.25" customHeight="1">
      <c r="A20" s="32" t="s">
        <v>744</v>
      </c>
      <c r="B20" s="9" t="s">
        <v>745</v>
      </c>
      <c r="C20" s="10" t="s">
        <v>746</v>
      </c>
      <c r="D20" s="7" t="s">
        <v>26</v>
      </c>
      <c r="E20" s="6">
        <f t="shared" si="0"/>
        <v>366914.93912802753</v>
      </c>
      <c r="F20" s="4">
        <v>0.19</v>
      </c>
      <c r="G20" s="73">
        <v>436628.77756235277</v>
      </c>
      <c r="H20" s="80" t="s">
        <v>1908</v>
      </c>
      <c r="I20" s="50"/>
    </row>
    <row r="21" spans="1:9" s="8" customFormat="1" ht="247.5" customHeight="1">
      <c r="A21" s="32" t="s">
        <v>1200</v>
      </c>
      <c r="B21" s="9" t="s">
        <v>1201</v>
      </c>
      <c r="C21" s="10" t="s">
        <v>1202</v>
      </c>
      <c r="D21" s="7" t="s">
        <v>26</v>
      </c>
      <c r="E21" s="6">
        <f t="shared" si="0"/>
        <v>366914.93912802753</v>
      </c>
      <c r="F21" s="4">
        <v>0.19</v>
      </c>
      <c r="G21" s="73">
        <v>436628.77756235277</v>
      </c>
      <c r="H21" s="80" t="s">
        <v>1909</v>
      </c>
      <c r="I21" s="50"/>
    </row>
    <row r="22" spans="1:9" s="8" customFormat="1" ht="220.5" customHeight="1">
      <c r="A22" s="34" t="s">
        <v>1546</v>
      </c>
      <c r="B22" s="9" t="s">
        <v>1544</v>
      </c>
      <c r="C22" s="10" t="s">
        <v>1545</v>
      </c>
      <c r="D22" s="7" t="s">
        <v>17</v>
      </c>
      <c r="E22" s="6">
        <f t="shared" si="0"/>
        <v>470937.516672</v>
      </c>
      <c r="F22" s="4">
        <v>0.19</v>
      </c>
      <c r="G22" s="73">
        <v>560415.64483967994</v>
      </c>
      <c r="H22" s="80" t="s">
        <v>1910</v>
      </c>
      <c r="I22" s="50"/>
    </row>
    <row r="23" spans="1:9" s="8" customFormat="1" ht="253.5" customHeight="1">
      <c r="A23" s="34" t="s">
        <v>1543</v>
      </c>
      <c r="B23" s="9" t="s">
        <v>1544</v>
      </c>
      <c r="C23" s="10" t="s">
        <v>1545</v>
      </c>
      <c r="D23" s="7" t="s">
        <v>17</v>
      </c>
      <c r="E23" s="6">
        <f t="shared" si="0"/>
        <v>480548.48639999994</v>
      </c>
      <c r="F23" s="4">
        <v>0.19</v>
      </c>
      <c r="G23" s="73">
        <v>571852.6988159999</v>
      </c>
      <c r="H23" s="85" t="s">
        <v>1911</v>
      </c>
      <c r="I23" s="50"/>
    </row>
    <row r="24" spans="1:9" s="2" customFormat="1" ht="243.75" customHeight="1">
      <c r="A24" s="32" t="s">
        <v>1537</v>
      </c>
      <c r="B24" s="17" t="s">
        <v>1538</v>
      </c>
      <c r="C24" s="11" t="s">
        <v>1539</v>
      </c>
      <c r="D24" s="7" t="s">
        <v>26</v>
      </c>
      <c r="E24" s="6">
        <f t="shared" si="0"/>
        <v>484093.02543944638</v>
      </c>
      <c r="F24" s="4">
        <v>0.19</v>
      </c>
      <c r="G24" s="73">
        <v>576070.70027294115</v>
      </c>
      <c r="H24" s="81" t="s">
        <v>1912</v>
      </c>
      <c r="I24" s="50"/>
    </row>
    <row r="25" spans="1:9" s="2" customFormat="1" ht="260.25" customHeight="1">
      <c r="A25" s="32" t="s">
        <v>471</v>
      </c>
      <c r="B25" s="9" t="s">
        <v>472</v>
      </c>
      <c r="C25" s="10" t="s">
        <v>473</v>
      </c>
      <c r="D25" s="7" t="s">
        <v>26</v>
      </c>
      <c r="E25" s="6">
        <f t="shared" si="0"/>
        <v>549586.57161301037</v>
      </c>
      <c r="F25" s="4">
        <v>0.19</v>
      </c>
      <c r="G25" s="73">
        <v>654008.02021948225</v>
      </c>
      <c r="H25" s="80" t="s">
        <v>1913</v>
      </c>
      <c r="I25" s="50"/>
    </row>
    <row r="26" spans="1:9" ht="241.5" customHeight="1">
      <c r="A26" s="32" t="s">
        <v>479</v>
      </c>
      <c r="B26" s="9" t="s">
        <v>480</v>
      </c>
      <c r="C26" s="10" t="s">
        <v>491</v>
      </c>
      <c r="D26" s="7" t="s">
        <v>26</v>
      </c>
      <c r="E26" s="6">
        <f t="shared" si="0"/>
        <v>549586.57161301037</v>
      </c>
      <c r="F26" s="4">
        <v>0.19</v>
      </c>
      <c r="G26" s="73">
        <v>654008.02021948225</v>
      </c>
      <c r="H26" s="80" t="s">
        <v>1914</v>
      </c>
      <c r="I26" s="50"/>
    </row>
    <row r="27" spans="1:9" s="8" customFormat="1" ht="253.5" customHeight="1">
      <c r="A27" s="32" t="s">
        <v>1203</v>
      </c>
      <c r="B27" s="9" t="s">
        <v>1204</v>
      </c>
      <c r="C27" s="10" t="s">
        <v>1205</v>
      </c>
      <c r="D27" s="7" t="s">
        <v>26</v>
      </c>
      <c r="E27" s="6">
        <f t="shared" si="0"/>
        <v>598232.08294754324</v>
      </c>
      <c r="F27" s="4">
        <v>0.19</v>
      </c>
      <c r="G27" s="73">
        <v>711896.17870757636</v>
      </c>
      <c r="H27" s="80" t="s">
        <v>1915</v>
      </c>
      <c r="I27" s="50"/>
    </row>
    <row r="28" spans="1:9" s="2" customFormat="1" ht="243.75" customHeight="1">
      <c r="A28" s="32" t="s">
        <v>1540</v>
      </c>
      <c r="B28" s="9" t="s">
        <v>1541</v>
      </c>
      <c r="C28" s="10" t="s">
        <v>1542</v>
      </c>
      <c r="D28" s="7" t="s">
        <v>26</v>
      </c>
      <c r="E28" s="6">
        <f t="shared" si="0"/>
        <v>598232.08294754324</v>
      </c>
      <c r="F28" s="4">
        <v>0.19</v>
      </c>
      <c r="G28" s="73">
        <v>711896.17870757636</v>
      </c>
      <c r="H28" s="80" t="s">
        <v>1916</v>
      </c>
      <c r="I28" s="50"/>
    </row>
    <row r="29" spans="1:9" s="8" customFormat="1" ht="236.25" customHeight="1">
      <c r="A29" s="32" t="s">
        <v>516</v>
      </c>
      <c r="B29" s="9" t="s">
        <v>514</v>
      </c>
      <c r="C29" s="10" t="s">
        <v>515</v>
      </c>
      <c r="D29" s="7" t="s">
        <v>17</v>
      </c>
      <c r="E29" s="6">
        <f t="shared" si="0"/>
        <v>628036.78079999995</v>
      </c>
      <c r="F29" s="4">
        <v>0.19</v>
      </c>
      <c r="G29" s="73">
        <v>747363.76915199985</v>
      </c>
      <c r="H29" s="80" t="s">
        <v>1917</v>
      </c>
      <c r="I29" s="50"/>
    </row>
    <row r="30" spans="1:9" s="2" customFormat="1" ht="243.75" customHeight="1">
      <c r="A30" s="32" t="s">
        <v>1191</v>
      </c>
      <c r="B30" s="9" t="s">
        <v>1192</v>
      </c>
      <c r="C30" s="10" t="s">
        <v>1193</v>
      </c>
      <c r="D30" s="7" t="s">
        <v>26</v>
      </c>
      <c r="E30" s="6">
        <f t="shared" si="0"/>
        <v>642514.90945328714</v>
      </c>
      <c r="F30" s="4">
        <v>0.19</v>
      </c>
      <c r="G30" s="73">
        <v>764592.74224941165</v>
      </c>
      <c r="H30" s="80" t="s">
        <v>1918</v>
      </c>
      <c r="I30" s="50"/>
    </row>
    <row r="31" spans="1:9" s="2" customFormat="1" ht="243.75" customHeight="1">
      <c r="A31" s="32" t="s">
        <v>311</v>
      </c>
      <c r="B31" s="9" t="s">
        <v>309</v>
      </c>
      <c r="C31" s="10" t="s">
        <v>310</v>
      </c>
      <c r="D31" s="7" t="s">
        <v>26</v>
      </c>
      <c r="E31" s="6">
        <f t="shared" si="0"/>
        <v>646334.28772318328</v>
      </c>
      <c r="F31" s="4">
        <v>0.19</v>
      </c>
      <c r="G31" s="73">
        <v>769137.8023905881</v>
      </c>
      <c r="H31" s="80" t="s">
        <v>1919</v>
      </c>
      <c r="I31" s="50"/>
    </row>
    <row r="32" spans="1:9" s="2" customFormat="1" ht="243.75" customHeight="1">
      <c r="A32" s="32" t="s">
        <v>631</v>
      </c>
      <c r="B32" s="9" t="s">
        <v>632</v>
      </c>
      <c r="C32" s="10" t="s">
        <v>633</v>
      </c>
      <c r="D32" s="7" t="s">
        <v>26</v>
      </c>
      <c r="E32" s="6">
        <f t="shared" si="0"/>
        <v>646334.28772318328</v>
      </c>
      <c r="F32" s="4">
        <v>0.19</v>
      </c>
      <c r="G32" s="73">
        <v>769137.8023905881</v>
      </c>
      <c r="H32" s="80" t="s">
        <v>1920</v>
      </c>
      <c r="I32" s="50"/>
    </row>
    <row r="33" spans="1:9" s="2" customFormat="1" ht="243.75" customHeight="1">
      <c r="A33" s="32" t="s">
        <v>1425</v>
      </c>
      <c r="B33" s="9" t="s">
        <v>474</v>
      </c>
      <c r="C33" s="10" t="s">
        <v>475</v>
      </c>
      <c r="D33" s="7" t="s">
        <v>26</v>
      </c>
      <c r="E33" s="6">
        <f t="shared" si="0"/>
        <v>646334.28772318328</v>
      </c>
      <c r="F33" s="4">
        <v>0.19</v>
      </c>
      <c r="G33" s="73">
        <v>769137.8023905881</v>
      </c>
      <c r="H33" s="80" t="s">
        <v>1921</v>
      </c>
      <c r="I33" s="50"/>
    </row>
    <row r="34" spans="1:9" s="8" customFormat="1" ht="236.25" customHeight="1">
      <c r="A34" s="32" t="s">
        <v>476</v>
      </c>
      <c r="B34" s="17" t="s">
        <v>477</v>
      </c>
      <c r="C34" s="11" t="s">
        <v>478</v>
      </c>
      <c r="D34" s="7" t="s">
        <v>17</v>
      </c>
      <c r="E34" s="6">
        <f t="shared" si="0"/>
        <v>661995.5193599998</v>
      </c>
      <c r="F34" s="4">
        <v>0.19</v>
      </c>
      <c r="G34" s="73">
        <v>787774.66803839977</v>
      </c>
      <c r="H34" s="81" t="s">
        <v>1922</v>
      </c>
      <c r="I34" s="50"/>
    </row>
    <row r="35" spans="1:9" s="8" customFormat="1" ht="236.25" customHeight="1">
      <c r="A35" s="32" t="s">
        <v>147</v>
      </c>
      <c r="B35" s="15" t="s">
        <v>18</v>
      </c>
      <c r="C35" s="10" t="s">
        <v>19</v>
      </c>
      <c r="D35" s="7" t="s">
        <v>17</v>
      </c>
      <c r="E35" s="6">
        <f t="shared" si="0"/>
        <v>661995.5193599998</v>
      </c>
      <c r="F35" s="4">
        <v>0.19</v>
      </c>
      <c r="G35" s="73">
        <v>787774.66803839977</v>
      </c>
      <c r="H35" s="86" t="s">
        <v>1923</v>
      </c>
      <c r="I35" s="50"/>
    </row>
    <row r="36" spans="1:9" s="8" customFormat="1" ht="236.25" customHeight="1">
      <c r="A36" s="32" t="s">
        <v>437</v>
      </c>
      <c r="B36" s="9" t="s">
        <v>438</v>
      </c>
      <c r="C36" s="10" t="s">
        <v>439</v>
      </c>
      <c r="D36" s="7" t="s">
        <v>26</v>
      </c>
      <c r="E36" s="6">
        <f t="shared" si="0"/>
        <v>793800.90829268296</v>
      </c>
      <c r="F36" s="4">
        <v>0.19</v>
      </c>
      <c r="G36" s="73">
        <v>944623.08086829272</v>
      </c>
      <c r="H36" s="80" t="s">
        <v>1924</v>
      </c>
      <c r="I36" s="50"/>
    </row>
    <row r="37" spans="1:9" s="8" customFormat="1" ht="233.25" customHeight="1">
      <c r="A37" s="32" t="s">
        <v>425</v>
      </c>
      <c r="B37" s="9" t="s">
        <v>426</v>
      </c>
      <c r="C37" s="10" t="s">
        <v>427</v>
      </c>
      <c r="D37" s="7" t="s">
        <v>26</v>
      </c>
      <c r="E37" s="6">
        <f t="shared" si="0"/>
        <v>797403.11127695499</v>
      </c>
      <c r="F37" s="4">
        <v>0.19</v>
      </c>
      <c r="G37" s="73">
        <v>948909.70241957635</v>
      </c>
      <c r="H37" s="80" t="s">
        <v>1925</v>
      </c>
      <c r="I37" s="50"/>
    </row>
    <row r="38" spans="1:9" s="8" customFormat="1" ht="233.25" customHeight="1">
      <c r="A38" s="32" t="s">
        <v>89</v>
      </c>
      <c r="B38" s="9" t="s">
        <v>90</v>
      </c>
      <c r="C38" s="10" t="s">
        <v>91</v>
      </c>
      <c r="D38" s="7" t="s">
        <v>26</v>
      </c>
      <c r="E38" s="6">
        <f t="shared" si="0"/>
        <v>797403.11127695499</v>
      </c>
      <c r="F38" s="4">
        <v>0.19</v>
      </c>
      <c r="G38" s="73">
        <v>948909.70241957635</v>
      </c>
      <c r="H38" s="80" t="s">
        <v>1926</v>
      </c>
      <c r="I38" s="50"/>
    </row>
    <row r="39" spans="1:9" ht="409.5">
      <c r="A39" s="32" t="s">
        <v>1194</v>
      </c>
      <c r="B39" s="9" t="s">
        <v>1195</v>
      </c>
      <c r="C39" s="10" t="s">
        <v>1196</v>
      </c>
      <c r="D39" s="7" t="s">
        <v>25</v>
      </c>
      <c r="E39" s="6">
        <f t="shared" si="0"/>
        <v>1182425.6862459893</v>
      </c>
      <c r="F39" s="4">
        <v>0.19</v>
      </c>
      <c r="G39" s="73">
        <v>1407086.5666327272</v>
      </c>
      <c r="H39" s="80" t="s">
        <v>1927</v>
      </c>
      <c r="I39" s="50"/>
    </row>
    <row r="40" spans="1:9" ht="209.25" customHeight="1">
      <c r="A40" s="32" t="s">
        <v>1197</v>
      </c>
      <c r="B40" s="9" t="s">
        <v>1198</v>
      </c>
      <c r="C40" s="10" t="s">
        <v>1199</v>
      </c>
      <c r="D40" s="7" t="s">
        <v>25</v>
      </c>
      <c r="E40" s="6">
        <f t="shared" si="0"/>
        <v>1427815.7703529412</v>
      </c>
      <c r="F40" s="4">
        <v>0.19</v>
      </c>
      <c r="G40" s="73">
        <v>1699100.76672</v>
      </c>
      <c r="H40" s="80" t="s">
        <v>1928</v>
      </c>
      <c r="I40" s="50"/>
    </row>
  </sheetData>
  <autoFilter ref="A1:H40" xr:uid="{274BE8DA-23A9-439A-90FB-B6FD6D2047FB}">
    <sortState xmlns:xlrd2="http://schemas.microsoft.com/office/spreadsheetml/2017/richdata2" ref="A2:H40">
      <sortCondition ref="G1:G40"/>
    </sortState>
  </autoFilter>
  <conditionalFormatting sqref="A6:A7">
    <cfRule type="expression" dxfId="273" priority="69">
      <formula>$S6="%DTO"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topLeftCell="E1" zoomScale="78" zoomScaleNormal="78" workbookViewId="0">
      <pane ySplit="1" topLeftCell="A13" activePane="bottomLeft" state="frozen"/>
      <selection activeCell="D1" sqref="D1"/>
      <selection pane="bottomLeft" activeCell="H13" sqref="H13"/>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512</v>
      </c>
      <c r="B2" s="9" t="s">
        <v>511</v>
      </c>
      <c r="C2" s="10" t="s">
        <v>513</v>
      </c>
      <c r="D2" s="7" t="s">
        <v>234</v>
      </c>
      <c r="E2" s="6">
        <f t="shared" ref="E2:E13" si="0">G2/1.19</f>
        <v>76494.898710867492</v>
      </c>
      <c r="F2" s="12">
        <v>0.19</v>
      </c>
      <c r="G2" s="71">
        <v>91028.929465932306</v>
      </c>
      <c r="H2" s="77" t="s">
        <v>2282</v>
      </c>
      <c r="I2" s="72">
        <v>1.18</v>
      </c>
    </row>
    <row r="3" spans="1:9" ht="293.25" customHeight="1">
      <c r="A3" s="32" t="s">
        <v>502</v>
      </c>
      <c r="B3" s="9" t="s">
        <v>503</v>
      </c>
      <c r="C3" s="10" t="s">
        <v>504</v>
      </c>
      <c r="D3" s="7" t="s">
        <v>234</v>
      </c>
      <c r="E3" s="6">
        <f t="shared" si="0"/>
        <v>101802.30204380763</v>
      </c>
      <c r="F3" s="12">
        <v>0.19</v>
      </c>
      <c r="G3" s="71">
        <v>121144.73943213109</v>
      </c>
      <c r="H3" s="77" t="s">
        <v>2283</v>
      </c>
    </row>
    <row r="4" spans="1:9" ht="293.25" customHeight="1">
      <c r="A4" s="32" t="s">
        <v>401</v>
      </c>
      <c r="B4" s="17" t="s">
        <v>402</v>
      </c>
      <c r="C4" s="11" t="s">
        <v>403</v>
      </c>
      <c r="D4" s="7" t="s">
        <v>234</v>
      </c>
      <c r="E4" s="6">
        <f t="shared" si="0"/>
        <v>101860.7362239036</v>
      </c>
      <c r="F4" s="4">
        <v>0.19</v>
      </c>
      <c r="G4" s="71">
        <v>121214.27610644528</v>
      </c>
      <c r="H4" s="77" t="s">
        <v>2284</v>
      </c>
    </row>
    <row r="5" spans="1:9" ht="293.25" customHeight="1">
      <c r="A5" s="34" t="s">
        <v>505</v>
      </c>
      <c r="B5" s="9" t="s">
        <v>506</v>
      </c>
      <c r="C5" s="10" t="s">
        <v>507</v>
      </c>
      <c r="D5" s="7" t="s">
        <v>234</v>
      </c>
      <c r="E5" s="6">
        <f t="shared" si="0"/>
        <v>109452.61247468342</v>
      </c>
      <c r="F5" s="12">
        <v>0.19</v>
      </c>
      <c r="G5" s="71">
        <v>130248.60884487326</v>
      </c>
      <c r="H5" s="77" t="s">
        <v>2285</v>
      </c>
    </row>
    <row r="6" spans="1:9" ht="293.25" customHeight="1">
      <c r="A6" s="34" t="s">
        <v>508</v>
      </c>
      <c r="B6" s="9" t="s">
        <v>509</v>
      </c>
      <c r="C6" s="10" t="s">
        <v>510</v>
      </c>
      <c r="D6" s="7" t="s">
        <v>234</v>
      </c>
      <c r="E6" s="6">
        <f t="shared" si="0"/>
        <v>120112.77412728561</v>
      </c>
      <c r="F6" s="12">
        <v>0.19</v>
      </c>
      <c r="G6" s="71">
        <v>142934.20121146986</v>
      </c>
      <c r="H6" s="77" t="s">
        <v>2286</v>
      </c>
    </row>
    <row r="7" spans="1:9" ht="293.25" customHeight="1">
      <c r="A7" s="32" t="s">
        <v>398</v>
      </c>
      <c r="B7" s="17" t="s">
        <v>399</v>
      </c>
      <c r="C7" s="11" t="s">
        <v>400</v>
      </c>
      <c r="D7" s="7" t="s">
        <v>234</v>
      </c>
      <c r="E7" s="6">
        <f t="shared" si="0"/>
        <v>124035.3943373494</v>
      </c>
      <c r="F7" s="4">
        <v>0.19</v>
      </c>
      <c r="G7" s="71">
        <v>147602.11926144577</v>
      </c>
      <c r="H7" s="77" t="s">
        <v>2287</v>
      </c>
    </row>
    <row r="8" spans="1:9" ht="293.25" customHeight="1">
      <c r="A8" s="32" t="s">
        <v>395</v>
      </c>
      <c r="B8" s="17" t="s">
        <v>396</v>
      </c>
      <c r="C8" s="11" t="s">
        <v>397</v>
      </c>
      <c r="D8" s="7" t="s">
        <v>234</v>
      </c>
      <c r="E8" s="6">
        <f t="shared" si="0"/>
        <v>127986.88076113397</v>
      </c>
      <c r="F8" s="4">
        <v>0.19</v>
      </c>
      <c r="G8" s="71">
        <v>152304.38810574941</v>
      </c>
      <c r="H8" s="77" t="s">
        <v>2288</v>
      </c>
    </row>
    <row r="9" spans="1:9" ht="293.25" customHeight="1">
      <c r="A9" s="34" t="s">
        <v>708</v>
      </c>
      <c r="B9" s="9" t="s">
        <v>1777</v>
      </c>
      <c r="C9" s="10" t="s">
        <v>709</v>
      </c>
      <c r="D9" s="7" t="s">
        <v>234</v>
      </c>
      <c r="E9" s="6">
        <f t="shared" si="0"/>
        <v>135409.99612669033</v>
      </c>
      <c r="F9" s="12">
        <v>0.19</v>
      </c>
      <c r="G9" s="71">
        <v>161137.89539076149</v>
      </c>
      <c r="H9" s="77" t="s">
        <v>2289</v>
      </c>
    </row>
    <row r="10" spans="1:9" ht="293.25" customHeight="1">
      <c r="A10" s="32" t="s">
        <v>392</v>
      </c>
      <c r="B10" s="17" t="s">
        <v>393</v>
      </c>
      <c r="C10" s="11" t="s">
        <v>394</v>
      </c>
      <c r="D10" s="7" t="s">
        <v>234</v>
      </c>
      <c r="E10" s="6">
        <f t="shared" si="0"/>
        <v>136048.86440186747</v>
      </c>
      <c r="F10" s="4">
        <v>0.19</v>
      </c>
      <c r="G10" s="71">
        <v>161898.14863822228</v>
      </c>
      <c r="H10" s="77" t="s">
        <v>2290</v>
      </c>
    </row>
    <row r="11" spans="1:9" ht="293.25" customHeight="1">
      <c r="A11" s="32" t="s">
        <v>404</v>
      </c>
      <c r="B11" s="17" t="s">
        <v>405</v>
      </c>
      <c r="C11" s="11" t="s">
        <v>406</v>
      </c>
      <c r="D11" s="7" t="s">
        <v>234</v>
      </c>
      <c r="E11" s="6">
        <f t="shared" si="0"/>
        <v>138823.72156307159</v>
      </c>
      <c r="F11" s="4">
        <v>0.19</v>
      </c>
      <c r="G11" s="71">
        <v>165200.2286600552</v>
      </c>
      <c r="H11" s="77" t="s">
        <v>2291</v>
      </c>
    </row>
    <row r="12" spans="1:9" ht="293.25" customHeight="1">
      <c r="A12" s="32" t="s">
        <v>194</v>
      </c>
      <c r="B12" s="17" t="s">
        <v>232</v>
      </c>
      <c r="C12" s="11" t="s">
        <v>233</v>
      </c>
      <c r="D12" s="7" t="s">
        <v>234</v>
      </c>
      <c r="E12" s="6">
        <f t="shared" si="0"/>
        <v>146569.61682465085</v>
      </c>
      <c r="F12" s="4">
        <v>0.19</v>
      </c>
      <c r="G12" s="71">
        <v>174417.84402133449</v>
      </c>
      <c r="H12" s="77" t="s">
        <v>2292</v>
      </c>
    </row>
    <row r="13" spans="1:9" ht="293.25" customHeight="1">
      <c r="A13" s="32" t="s">
        <v>1773</v>
      </c>
      <c r="B13" s="9" t="s">
        <v>1774</v>
      </c>
      <c r="C13" s="10" t="s">
        <v>1775</v>
      </c>
      <c r="D13" s="7" t="s">
        <v>234</v>
      </c>
      <c r="E13" s="6">
        <f t="shared" si="0"/>
        <v>165488.90096385541</v>
      </c>
      <c r="F13" s="12">
        <v>0.19</v>
      </c>
      <c r="G13" s="71">
        <v>196931.79214698792</v>
      </c>
      <c r="H13" s="77" t="s">
        <v>2293</v>
      </c>
    </row>
  </sheetData>
  <autoFilter ref="A1:H13" xr:uid="{B8379EC4-6E8D-43EC-841F-D95866DBB868}">
    <sortState xmlns:xlrd2="http://schemas.microsoft.com/office/spreadsheetml/2017/richdata2" ref="A2:H13">
      <sortCondition ref="G1:G13"/>
    </sortState>
  </autoFilter>
  <conditionalFormatting sqref="A2:A5 A7:A9 A11:A12">
    <cfRule type="expression" dxfId="121" priority="217">
      <formula>#REF!="%DTO"</formula>
    </cfRule>
  </conditionalFormatting>
  <conditionalFormatting sqref="A6:A7">
    <cfRule type="expression" dxfId="120" priority="41">
      <formula>$W6="%DTO"</formula>
    </cfRule>
  </conditionalFormatting>
  <conditionalFormatting sqref="A10">
    <cfRule type="expression" dxfId="119" priority="161">
      <formula>$W10="%DTO"</formula>
    </cfRule>
  </conditionalFormatting>
  <conditionalFormatting sqref="A11">
    <cfRule type="expression" dxfId="118" priority="679">
      <formula>#REF!="%DTO"</formula>
    </cfRule>
  </conditionalFormatting>
  <conditionalFormatting sqref="A12">
    <cfRule type="expression" dxfId="117" priority="678">
      <formula>$W9="%DTO"</formula>
    </cfRule>
  </conditionalFormatting>
  <conditionalFormatting sqref="A13">
    <cfRule type="expression" dxfId="116" priority="16">
      <formula>$AE13="%DTO"</formula>
    </cfRule>
  </conditionalFormatting>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1"/>
  <sheetViews>
    <sheetView zoomScale="73" zoomScaleNormal="73" workbookViewId="0">
      <pane ySplit="1" topLeftCell="A71" activePane="bottomLeft" state="frozen"/>
      <selection activeCell="D1" sqref="D1"/>
      <selection pane="bottomLeft" activeCell="H71" sqref="H71"/>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616</v>
      </c>
      <c r="B2" s="17" t="s">
        <v>617</v>
      </c>
      <c r="C2" s="11" t="s">
        <v>618</v>
      </c>
      <c r="D2" s="7" t="s">
        <v>591</v>
      </c>
      <c r="E2" s="6">
        <f t="shared" ref="E2:E33" si="0">G2/1.19</f>
        <v>16199.001895908506</v>
      </c>
      <c r="F2" s="4">
        <v>0.19</v>
      </c>
      <c r="G2" s="71">
        <v>19276.812256131121</v>
      </c>
      <c r="H2" s="77" t="s">
        <v>2294</v>
      </c>
      <c r="I2" s="75">
        <v>1.18</v>
      </c>
    </row>
    <row r="3" spans="1:9" s="8" customFormat="1" ht="312.75" customHeight="1">
      <c r="A3" s="32" t="s">
        <v>619</v>
      </c>
      <c r="B3" s="17" t="s">
        <v>620</v>
      </c>
      <c r="C3" s="11" t="s">
        <v>621</v>
      </c>
      <c r="D3" s="7" t="s">
        <v>591</v>
      </c>
      <c r="E3" s="6">
        <f t="shared" si="0"/>
        <v>16710.549324200354</v>
      </c>
      <c r="F3" s="4">
        <v>0.19</v>
      </c>
      <c r="G3" s="71">
        <v>19885.553695798419</v>
      </c>
      <c r="H3" s="77" t="s">
        <v>2295</v>
      </c>
    </row>
    <row r="4" spans="1:9" s="8" customFormat="1" ht="312.75" customHeight="1">
      <c r="A4" s="32" t="s">
        <v>598</v>
      </c>
      <c r="B4" s="17" t="s">
        <v>599</v>
      </c>
      <c r="C4" s="11" t="s">
        <v>600</v>
      </c>
      <c r="D4" s="7" t="s">
        <v>591</v>
      </c>
      <c r="E4" s="6">
        <f t="shared" si="0"/>
        <v>21703.455446150085</v>
      </c>
      <c r="F4" s="4">
        <v>0.19</v>
      </c>
      <c r="G4" s="71">
        <v>25827.111980918598</v>
      </c>
      <c r="H4" s="77" t="s">
        <v>2296</v>
      </c>
    </row>
    <row r="5" spans="1:9" s="8" customFormat="1" ht="312.75" customHeight="1">
      <c r="A5" s="32" t="s">
        <v>604</v>
      </c>
      <c r="B5" s="17" t="s">
        <v>605</v>
      </c>
      <c r="C5" s="11" t="s">
        <v>606</v>
      </c>
      <c r="D5" s="7" t="s">
        <v>591</v>
      </c>
      <c r="E5" s="6">
        <f t="shared" si="0"/>
        <v>23648.351782765581</v>
      </c>
      <c r="F5" s="4">
        <v>0.19</v>
      </c>
      <c r="G5" s="71">
        <v>28141.53862149104</v>
      </c>
      <c r="H5" s="77" t="s">
        <v>2297</v>
      </c>
    </row>
    <row r="6" spans="1:9" s="8" customFormat="1" ht="312.75" customHeight="1">
      <c r="A6" s="32" t="s">
        <v>610</v>
      </c>
      <c r="B6" s="17" t="s">
        <v>611</v>
      </c>
      <c r="C6" s="11" t="s">
        <v>612</v>
      </c>
      <c r="D6" s="7" t="s">
        <v>591</v>
      </c>
      <c r="E6" s="6">
        <f t="shared" si="0"/>
        <v>26196.562901351601</v>
      </c>
      <c r="F6" s="4">
        <v>0.19</v>
      </c>
      <c r="G6" s="71">
        <v>31173.909852608402</v>
      </c>
      <c r="H6" s="77" t="s">
        <v>2298</v>
      </c>
    </row>
    <row r="7" spans="1:9" s="8" customFormat="1" ht="312.75" customHeight="1">
      <c r="A7" s="32" t="s">
        <v>588</v>
      </c>
      <c r="B7" s="17" t="s">
        <v>589</v>
      </c>
      <c r="C7" s="11" t="s">
        <v>590</v>
      </c>
      <c r="D7" s="7" t="s">
        <v>591</v>
      </c>
      <c r="E7" s="6">
        <f t="shared" si="0"/>
        <v>26446.62100177359</v>
      </c>
      <c r="F7" s="4">
        <v>0.19</v>
      </c>
      <c r="G7" s="71">
        <v>31471.478992110569</v>
      </c>
      <c r="H7" s="77" t="s">
        <v>2299</v>
      </c>
    </row>
    <row r="8" spans="1:9" s="8" customFormat="1" ht="312.75" customHeight="1">
      <c r="A8" s="32" t="s">
        <v>607</v>
      </c>
      <c r="B8" s="17" t="s">
        <v>608</v>
      </c>
      <c r="C8" s="11" t="s">
        <v>609</v>
      </c>
      <c r="D8" s="7" t="s">
        <v>591</v>
      </c>
      <c r="E8" s="6">
        <f t="shared" si="0"/>
        <v>26625.233930646446</v>
      </c>
      <c r="F8" s="4">
        <v>0.19</v>
      </c>
      <c r="G8" s="71">
        <v>31684.028377469269</v>
      </c>
      <c r="H8" s="77" t="s">
        <v>2300</v>
      </c>
    </row>
    <row r="9" spans="1:9" ht="256.5" customHeight="1">
      <c r="A9" s="32" t="s">
        <v>601</v>
      </c>
      <c r="B9" s="17" t="s">
        <v>602</v>
      </c>
      <c r="C9" s="11" t="s">
        <v>603</v>
      </c>
      <c r="D9" s="7" t="s">
        <v>591</v>
      </c>
      <c r="E9" s="6">
        <f t="shared" si="0"/>
        <v>28399.455690783441</v>
      </c>
      <c r="F9" s="4">
        <v>0.19</v>
      </c>
      <c r="G9" s="71">
        <v>33795.352272032294</v>
      </c>
      <c r="H9" s="77" t="s">
        <v>2301</v>
      </c>
    </row>
    <row r="10" spans="1:9" s="8" customFormat="1" ht="312.75" customHeight="1">
      <c r="A10" s="32" t="s">
        <v>1278</v>
      </c>
      <c r="B10" s="9" t="s">
        <v>1279</v>
      </c>
      <c r="C10" s="10" t="s">
        <v>1280</v>
      </c>
      <c r="D10" s="7" t="s">
        <v>37</v>
      </c>
      <c r="E10" s="6">
        <f t="shared" si="0"/>
        <v>29946.783078045682</v>
      </c>
      <c r="F10" s="12">
        <v>0.19</v>
      </c>
      <c r="G10" s="71">
        <v>35636.671862874362</v>
      </c>
      <c r="H10" s="77" t="s">
        <v>2302</v>
      </c>
    </row>
    <row r="11" spans="1:9" s="8" customFormat="1" ht="312.75" customHeight="1">
      <c r="A11" s="32" t="s">
        <v>592</v>
      </c>
      <c r="B11" s="17" t="s">
        <v>593</v>
      </c>
      <c r="C11" s="11" t="s">
        <v>594</v>
      </c>
      <c r="D11" s="7" t="s">
        <v>591</v>
      </c>
      <c r="E11" s="6">
        <f t="shared" si="0"/>
        <v>30308.629441624362</v>
      </c>
      <c r="F11" s="4">
        <v>0.19</v>
      </c>
      <c r="G11" s="71">
        <v>36067.269035532991</v>
      </c>
      <c r="H11" s="77" t="s">
        <v>2303</v>
      </c>
    </row>
    <row r="12" spans="1:9" s="8" customFormat="1" ht="312.75" customHeight="1">
      <c r="A12" s="32" t="s">
        <v>595</v>
      </c>
      <c r="B12" s="17" t="s">
        <v>596</v>
      </c>
      <c r="C12" s="11" t="s">
        <v>597</v>
      </c>
      <c r="D12" s="7" t="s">
        <v>591</v>
      </c>
      <c r="E12" s="6">
        <f t="shared" si="0"/>
        <v>30340.382851201764</v>
      </c>
      <c r="F12" s="4">
        <v>0.19</v>
      </c>
      <c r="G12" s="71">
        <v>36105.055592930097</v>
      </c>
      <c r="H12" s="77" t="s">
        <v>2304</v>
      </c>
    </row>
    <row r="13" spans="1:9" s="8" customFormat="1" ht="312.75" customHeight="1">
      <c r="A13" s="32" t="s">
        <v>613</v>
      </c>
      <c r="B13" s="17" t="s">
        <v>614</v>
      </c>
      <c r="C13" s="11" t="s">
        <v>615</v>
      </c>
      <c r="D13" s="7" t="s">
        <v>591</v>
      </c>
      <c r="E13" s="6">
        <f t="shared" si="0"/>
        <v>32531.368112042073</v>
      </c>
      <c r="F13" s="4">
        <v>0.19</v>
      </c>
      <c r="G13" s="71">
        <v>38712.328053330064</v>
      </c>
      <c r="H13" s="77" t="s">
        <v>2305</v>
      </c>
    </row>
    <row r="14" spans="1:9" s="8" customFormat="1" ht="312.75" customHeight="1">
      <c r="A14" s="32" t="s">
        <v>1269</v>
      </c>
      <c r="B14" s="9" t="s">
        <v>1270</v>
      </c>
      <c r="C14" s="10" t="s">
        <v>1271</v>
      </c>
      <c r="D14" s="7" t="s">
        <v>37</v>
      </c>
      <c r="E14" s="6">
        <f t="shared" si="0"/>
        <v>40036.265904695443</v>
      </c>
      <c r="F14" s="12">
        <v>0.19</v>
      </c>
      <c r="G14" s="71">
        <v>47643.156426587571</v>
      </c>
      <c r="H14" s="77" t="s">
        <v>2306</v>
      </c>
    </row>
    <row r="15" spans="1:9" s="8" customFormat="1" ht="312.75" customHeight="1">
      <c r="A15" s="32" t="s">
        <v>1261</v>
      </c>
      <c r="B15" s="9" t="s">
        <v>1262</v>
      </c>
      <c r="C15" s="10" t="s">
        <v>1260</v>
      </c>
      <c r="D15" s="7" t="s">
        <v>37</v>
      </c>
      <c r="E15" s="6">
        <f t="shared" si="0"/>
        <v>42119.558907106584</v>
      </c>
      <c r="F15" s="12">
        <v>0.19</v>
      </c>
      <c r="G15" s="71">
        <v>50122.275099456834</v>
      </c>
      <c r="H15" s="77" t="s">
        <v>2307</v>
      </c>
    </row>
    <row r="16" spans="1:9" s="8" customFormat="1" ht="312.75" customHeight="1">
      <c r="A16" s="32" t="s">
        <v>498</v>
      </c>
      <c r="B16" s="17" t="s">
        <v>499</v>
      </c>
      <c r="C16" s="11" t="s">
        <v>500</v>
      </c>
      <c r="D16" s="7" t="s">
        <v>501</v>
      </c>
      <c r="E16" s="6">
        <f t="shared" si="0"/>
        <v>46528.979042622639</v>
      </c>
      <c r="F16" s="12">
        <v>0.19</v>
      </c>
      <c r="G16" s="71">
        <v>55369.485060720937</v>
      </c>
      <c r="H16" s="77" t="s">
        <v>2308</v>
      </c>
    </row>
    <row r="17" spans="1:8" s="8" customFormat="1" ht="312.75" customHeight="1">
      <c r="A17" s="32" t="s">
        <v>444</v>
      </c>
      <c r="B17" s="17" t="s">
        <v>445</v>
      </c>
      <c r="C17" s="11" t="s">
        <v>446</v>
      </c>
      <c r="D17" s="7" t="s">
        <v>37</v>
      </c>
      <c r="E17" s="6">
        <f t="shared" si="0"/>
        <v>50812.060412986779</v>
      </c>
      <c r="F17" s="12">
        <v>0.19</v>
      </c>
      <c r="G17" s="71">
        <v>60466.351891454266</v>
      </c>
      <c r="H17" s="77" t="s">
        <v>2309</v>
      </c>
    </row>
    <row r="18" spans="1:8" ht="230.25" customHeight="1">
      <c r="A18" s="32" t="s">
        <v>450</v>
      </c>
      <c r="B18" s="17" t="s">
        <v>451</v>
      </c>
      <c r="C18" s="11" t="s">
        <v>452</v>
      </c>
      <c r="D18" s="7" t="s">
        <v>37</v>
      </c>
      <c r="E18" s="6">
        <f t="shared" si="0"/>
        <v>50833.226061725887</v>
      </c>
      <c r="F18" s="12">
        <v>0.19</v>
      </c>
      <c r="G18" s="71">
        <v>60491.539013453803</v>
      </c>
      <c r="H18" s="77" t="s">
        <v>2310</v>
      </c>
    </row>
    <row r="19" spans="1:8" ht="208.5" customHeight="1">
      <c r="A19" s="32" t="s">
        <v>1258</v>
      </c>
      <c r="B19" s="9" t="s">
        <v>1259</v>
      </c>
      <c r="C19" s="10" t="s">
        <v>1260</v>
      </c>
      <c r="D19" s="7" t="s">
        <v>37</v>
      </c>
      <c r="E19" s="6">
        <f t="shared" si="0"/>
        <v>51933.455122208128</v>
      </c>
      <c r="F19" s="12">
        <v>0.19</v>
      </c>
      <c r="G19" s="71">
        <v>61800.811595427665</v>
      </c>
      <c r="H19" s="77" t="s">
        <v>2311</v>
      </c>
    </row>
    <row r="20" spans="1:8" ht="230.25" customHeight="1">
      <c r="A20" s="32" t="s">
        <v>1275</v>
      </c>
      <c r="B20" s="9" t="s">
        <v>1276</v>
      </c>
      <c r="C20" s="10" t="s">
        <v>1277</v>
      </c>
      <c r="D20" s="7" t="s">
        <v>37</v>
      </c>
      <c r="E20" s="6">
        <f t="shared" si="0"/>
        <v>57519.62232220811</v>
      </c>
      <c r="F20" s="12">
        <v>0.19</v>
      </c>
      <c r="G20" s="71">
        <v>68448.350563427652</v>
      </c>
      <c r="H20" s="77" t="s">
        <v>2312</v>
      </c>
    </row>
    <row r="21" spans="1:8" ht="230.25" customHeight="1">
      <c r="A21" s="32" t="s">
        <v>447</v>
      </c>
      <c r="B21" s="17" t="s">
        <v>448</v>
      </c>
      <c r="C21" s="11" t="s">
        <v>449</v>
      </c>
      <c r="D21" s="7" t="s">
        <v>37</v>
      </c>
      <c r="E21" s="6">
        <f t="shared" si="0"/>
        <v>58112.341078147212</v>
      </c>
      <c r="F21" s="12">
        <v>0.19</v>
      </c>
      <c r="G21" s="71">
        <v>69153.685882995182</v>
      </c>
      <c r="H21" s="77" t="s">
        <v>2313</v>
      </c>
    </row>
    <row r="22" spans="1:8" ht="230.25" customHeight="1">
      <c r="A22" s="32" t="s">
        <v>1263</v>
      </c>
      <c r="B22" s="9" t="s">
        <v>1264</v>
      </c>
      <c r="C22" s="10" t="s">
        <v>1265</v>
      </c>
      <c r="D22" s="7" t="s">
        <v>37</v>
      </c>
      <c r="E22" s="6">
        <f t="shared" si="0"/>
        <v>59695.072905329936</v>
      </c>
      <c r="F22" s="12">
        <v>0.19</v>
      </c>
      <c r="G22" s="71">
        <v>71037.136757342625</v>
      </c>
      <c r="H22" s="77" t="s">
        <v>2314</v>
      </c>
    </row>
    <row r="23" spans="1:8" ht="230.25" customHeight="1">
      <c r="A23" s="32" t="s">
        <v>1266</v>
      </c>
      <c r="B23" s="9" t="s">
        <v>1267</v>
      </c>
      <c r="C23" s="10" t="s">
        <v>1268</v>
      </c>
      <c r="D23" s="7" t="s">
        <v>37</v>
      </c>
      <c r="E23" s="6">
        <f t="shared" si="0"/>
        <v>64837.288682868006</v>
      </c>
      <c r="F23" s="12">
        <v>0.19</v>
      </c>
      <c r="G23" s="71">
        <v>77156.373532612924</v>
      </c>
      <c r="H23" s="77" t="s">
        <v>2315</v>
      </c>
    </row>
    <row r="24" spans="1:8" ht="230.25" customHeight="1">
      <c r="A24" s="32" t="s">
        <v>827</v>
      </c>
      <c r="B24" s="9" t="s">
        <v>828</v>
      </c>
      <c r="C24" s="10" t="s">
        <v>829</v>
      </c>
      <c r="D24" s="7" t="s">
        <v>333</v>
      </c>
      <c r="E24" s="6">
        <f t="shared" si="0"/>
        <v>72128.577090086226</v>
      </c>
      <c r="F24" s="12">
        <v>0.19</v>
      </c>
      <c r="G24" s="71">
        <v>85833.00673720261</v>
      </c>
      <c r="H24" s="77" t="s">
        <v>2316</v>
      </c>
    </row>
    <row r="25" spans="1:8" ht="230.25" customHeight="1">
      <c r="A25" s="32" t="s">
        <v>330</v>
      </c>
      <c r="B25" s="9" t="s">
        <v>331</v>
      </c>
      <c r="C25" s="10" t="s">
        <v>332</v>
      </c>
      <c r="D25" s="7" t="s">
        <v>333</v>
      </c>
      <c r="E25" s="6">
        <f t="shared" si="0"/>
        <v>75734.199823702846</v>
      </c>
      <c r="F25" s="12">
        <v>0.19</v>
      </c>
      <c r="G25" s="71">
        <v>90123.697790206381</v>
      </c>
      <c r="H25" s="77" t="s">
        <v>2317</v>
      </c>
    </row>
    <row r="26" spans="1:8" ht="230.25" customHeight="1">
      <c r="A26" s="32" t="s">
        <v>340</v>
      </c>
      <c r="B26" s="9" t="s">
        <v>341</v>
      </c>
      <c r="C26" s="10" t="s">
        <v>342</v>
      </c>
      <c r="D26" s="7" t="s">
        <v>333</v>
      </c>
      <c r="E26" s="6">
        <f t="shared" si="0"/>
        <v>75734.199823702846</v>
      </c>
      <c r="F26" s="12">
        <v>0.19</v>
      </c>
      <c r="G26" s="71">
        <v>90123.697790206381</v>
      </c>
      <c r="H26" s="77" t="s">
        <v>2318</v>
      </c>
    </row>
    <row r="27" spans="1:8" ht="230.25" customHeight="1">
      <c r="A27" s="32" t="s">
        <v>343</v>
      </c>
      <c r="B27" s="9" t="s">
        <v>344</v>
      </c>
      <c r="C27" s="10" t="s">
        <v>345</v>
      </c>
      <c r="D27" s="7" t="s">
        <v>333</v>
      </c>
      <c r="E27" s="6">
        <f t="shared" si="0"/>
        <v>75734.199823702846</v>
      </c>
      <c r="F27" s="12">
        <v>0.19</v>
      </c>
      <c r="G27" s="71">
        <v>90123.697790206381</v>
      </c>
      <c r="H27" s="77" t="s">
        <v>2319</v>
      </c>
    </row>
    <row r="28" spans="1:8" ht="230.25" customHeight="1">
      <c r="A28" s="32" t="s">
        <v>346</v>
      </c>
      <c r="B28" s="9" t="s">
        <v>347</v>
      </c>
      <c r="C28" s="10" t="s">
        <v>348</v>
      </c>
      <c r="D28" s="7" t="s">
        <v>333</v>
      </c>
      <c r="E28" s="6">
        <f t="shared" si="0"/>
        <v>75734.199823702846</v>
      </c>
      <c r="F28" s="12">
        <v>0.19</v>
      </c>
      <c r="G28" s="71">
        <v>90123.697790206381</v>
      </c>
      <c r="H28" s="77" t="s">
        <v>2320</v>
      </c>
    </row>
    <row r="29" spans="1:8" ht="230.25" customHeight="1">
      <c r="A29" s="32" t="s">
        <v>434</v>
      </c>
      <c r="B29" s="9" t="s">
        <v>435</v>
      </c>
      <c r="C29" s="10" t="s">
        <v>436</v>
      </c>
      <c r="D29" s="7" t="s">
        <v>37</v>
      </c>
      <c r="E29" s="6">
        <f t="shared" si="0"/>
        <v>84407.687834314711</v>
      </c>
      <c r="F29" s="12">
        <v>0.19</v>
      </c>
      <c r="G29" s="71">
        <v>100445.1485228345</v>
      </c>
      <c r="H29" s="77" t="s">
        <v>2321</v>
      </c>
    </row>
    <row r="30" spans="1:8" ht="300" customHeight="1">
      <c r="A30" s="32" t="s">
        <v>791</v>
      </c>
      <c r="B30" s="9" t="s">
        <v>792</v>
      </c>
      <c r="C30" s="10" t="s">
        <v>793</v>
      </c>
      <c r="D30" s="7" t="s">
        <v>591</v>
      </c>
      <c r="E30" s="6">
        <f t="shared" si="0"/>
        <v>88055.091431716719</v>
      </c>
      <c r="F30" s="12">
        <v>0.19</v>
      </c>
      <c r="G30" s="71">
        <v>104785.55880374288</v>
      </c>
      <c r="H30" s="77" t="s">
        <v>2322</v>
      </c>
    </row>
    <row r="31" spans="1:8" ht="273.75" customHeight="1">
      <c r="A31" s="32" t="s">
        <v>797</v>
      </c>
      <c r="B31" s="9" t="s">
        <v>798</v>
      </c>
      <c r="C31" s="10" t="s">
        <v>799</v>
      </c>
      <c r="D31" s="7" t="s">
        <v>333</v>
      </c>
      <c r="E31" s="6">
        <f t="shared" si="0"/>
        <v>94474.223594887168</v>
      </c>
      <c r="F31" s="12">
        <v>0.19</v>
      </c>
      <c r="G31" s="71">
        <v>112424.32607791573</v>
      </c>
      <c r="H31" s="77" t="s">
        <v>2323</v>
      </c>
    </row>
    <row r="32" spans="1:8" ht="342.75" customHeight="1">
      <c r="A32" s="32" t="s">
        <v>812</v>
      </c>
      <c r="B32" s="9" t="s">
        <v>813</v>
      </c>
      <c r="C32" s="10" t="s">
        <v>814</v>
      </c>
      <c r="D32" s="7" t="s">
        <v>333</v>
      </c>
      <c r="E32" s="6">
        <f t="shared" si="0"/>
        <v>94474.223594887168</v>
      </c>
      <c r="F32" s="12">
        <v>0.19</v>
      </c>
      <c r="G32" s="71">
        <v>112424.32607791573</v>
      </c>
      <c r="H32" s="77" t="s">
        <v>2324</v>
      </c>
    </row>
    <row r="33" spans="1:8" ht="295.5" customHeight="1">
      <c r="A33" s="32" t="s">
        <v>1272</v>
      </c>
      <c r="B33" s="9" t="s">
        <v>1273</v>
      </c>
      <c r="C33" s="10" t="s">
        <v>1274</v>
      </c>
      <c r="D33" s="7" t="s">
        <v>37</v>
      </c>
      <c r="E33" s="6">
        <f t="shared" si="0"/>
        <v>96344.14662822333</v>
      </c>
      <c r="F33" s="12">
        <v>0.19</v>
      </c>
      <c r="G33" s="71">
        <v>114649.53448758576</v>
      </c>
      <c r="H33" s="77" t="s">
        <v>2325</v>
      </c>
    </row>
    <row r="34" spans="1:8" s="8" customFormat="1" ht="312.75" customHeight="1">
      <c r="A34" s="32" t="s">
        <v>334</v>
      </c>
      <c r="B34" s="9" t="s">
        <v>335</v>
      </c>
      <c r="C34" s="10" t="s">
        <v>336</v>
      </c>
      <c r="D34" s="7" t="s">
        <v>333</v>
      </c>
      <c r="E34" s="6">
        <f t="shared" ref="E34:E65" si="1">G34/1.19</f>
        <v>98193.376081947776</v>
      </c>
      <c r="F34" s="12">
        <v>0.19</v>
      </c>
      <c r="G34" s="71">
        <v>116850.11753751784</v>
      </c>
      <c r="H34" s="77" t="s">
        <v>2326</v>
      </c>
    </row>
    <row r="35" spans="1:8" s="8" customFormat="1" ht="312.75" customHeight="1">
      <c r="A35" s="32" t="s">
        <v>789</v>
      </c>
      <c r="B35" s="17" t="s">
        <v>790</v>
      </c>
      <c r="C35" s="11" t="s">
        <v>790</v>
      </c>
      <c r="D35" s="7" t="s">
        <v>333</v>
      </c>
      <c r="E35" s="6">
        <f t="shared" si="1"/>
        <v>98193.376081947776</v>
      </c>
      <c r="F35" s="12">
        <v>0.19</v>
      </c>
      <c r="G35" s="71">
        <v>116850.11753751784</v>
      </c>
      <c r="H35" s="77" t="s">
        <v>2327</v>
      </c>
    </row>
    <row r="36" spans="1:8" s="8" customFormat="1" ht="312.75" customHeight="1">
      <c r="A36" s="32" t="s">
        <v>836</v>
      </c>
      <c r="B36" s="9" t="s">
        <v>837</v>
      </c>
      <c r="C36" s="10" t="s">
        <v>838</v>
      </c>
      <c r="D36" s="7" t="s">
        <v>333</v>
      </c>
      <c r="E36" s="6">
        <f t="shared" si="1"/>
        <v>98193.376081947776</v>
      </c>
      <c r="F36" s="12">
        <v>0.19</v>
      </c>
      <c r="G36" s="71">
        <v>116850.11753751784</v>
      </c>
      <c r="H36" s="77" t="s">
        <v>2328</v>
      </c>
    </row>
    <row r="37" spans="1:8" s="8" customFormat="1" ht="312.75" customHeight="1">
      <c r="A37" s="32" t="s">
        <v>453</v>
      </c>
      <c r="B37" s="17" t="s">
        <v>454</v>
      </c>
      <c r="C37" s="11" t="s">
        <v>455</v>
      </c>
      <c r="D37" s="7" t="s">
        <v>37</v>
      </c>
      <c r="E37" s="6">
        <f t="shared" si="1"/>
        <v>99154.281246192899</v>
      </c>
      <c r="F37" s="12">
        <v>0.19</v>
      </c>
      <c r="G37" s="71">
        <v>117993.59468296955</v>
      </c>
      <c r="H37" s="77" t="s">
        <v>2329</v>
      </c>
    </row>
    <row r="38" spans="1:8" s="8" customFormat="1" ht="312.75" customHeight="1">
      <c r="A38" s="32" t="s">
        <v>324</v>
      </c>
      <c r="B38" s="9" t="s">
        <v>325</v>
      </c>
      <c r="C38" s="10" t="s">
        <v>326</v>
      </c>
      <c r="D38" s="7" t="s">
        <v>37</v>
      </c>
      <c r="E38" s="6">
        <f t="shared" si="1"/>
        <v>99362.736470253803</v>
      </c>
      <c r="F38" s="12">
        <v>0.19</v>
      </c>
      <c r="G38" s="71">
        <v>118241.65639960201</v>
      </c>
      <c r="H38" s="77" t="s">
        <v>2330</v>
      </c>
    </row>
    <row r="39" spans="1:8" s="8" customFormat="1" ht="312.75" customHeight="1">
      <c r="A39" s="32" t="s">
        <v>1281</v>
      </c>
      <c r="B39" s="9" t="s">
        <v>1283</v>
      </c>
      <c r="C39" s="10" t="s">
        <v>1282</v>
      </c>
      <c r="D39" s="7" t="s">
        <v>37</v>
      </c>
      <c r="E39" s="6">
        <f t="shared" si="1"/>
        <v>103524.86383908628</v>
      </c>
      <c r="F39" s="12">
        <v>0.19</v>
      </c>
      <c r="G39" s="71">
        <v>123194.58796851267</v>
      </c>
      <c r="H39" s="77" t="s">
        <v>2331</v>
      </c>
    </row>
    <row r="40" spans="1:8" s="8" customFormat="1" ht="312.75" customHeight="1">
      <c r="A40" s="32" t="s">
        <v>815</v>
      </c>
      <c r="B40" s="9" t="s">
        <v>816</v>
      </c>
      <c r="C40" s="10" t="s">
        <v>817</v>
      </c>
      <c r="D40" s="7" t="s">
        <v>333</v>
      </c>
      <c r="E40" s="6">
        <f t="shared" si="1"/>
        <v>116046.71718775647</v>
      </c>
      <c r="F40" s="12">
        <v>0.19</v>
      </c>
      <c r="G40" s="71">
        <v>138095.59345343019</v>
      </c>
      <c r="H40" s="77" t="s">
        <v>2332</v>
      </c>
    </row>
    <row r="41" spans="1:8" s="8" customFormat="1" ht="312.75" customHeight="1">
      <c r="A41" s="32" t="s">
        <v>806</v>
      </c>
      <c r="B41" s="9" t="s">
        <v>807</v>
      </c>
      <c r="C41" s="10" t="s">
        <v>808</v>
      </c>
      <c r="D41" s="7" t="s">
        <v>333</v>
      </c>
      <c r="E41" s="6">
        <f t="shared" si="1"/>
        <v>120262.82915418016</v>
      </c>
      <c r="F41" s="12">
        <v>0.19</v>
      </c>
      <c r="G41" s="71">
        <v>143112.76669347438</v>
      </c>
      <c r="H41" s="77" t="s">
        <v>2333</v>
      </c>
    </row>
    <row r="42" spans="1:8" s="8" customFormat="1" ht="312.75" customHeight="1">
      <c r="A42" s="32" t="s">
        <v>821</v>
      </c>
      <c r="B42" s="9" t="s">
        <v>822</v>
      </c>
      <c r="C42" s="10" t="s">
        <v>823</v>
      </c>
      <c r="D42" s="7" t="s">
        <v>333</v>
      </c>
      <c r="E42" s="6">
        <f t="shared" si="1"/>
        <v>120262.82915418016</v>
      </c>
      <c r="F42" s="12">
        <v>0.19</v>
      </c>
      <c r="G42" s="71">
        <v>143112.76669347438</v>
      </c>
      <c r="H42" s="77" t="s">
        <v>2334</v>
      </c>
    </row>
    <row r="43" spans="1:8" s="8" customFormat="1" ht="312.75" customHeight="1">
      <c r="A43" s="32" t="s">
        <v>803</v>
      </c>
      <c r="B43" s="9" t="s">
        <v>804</v>
      </c>
      <c r="C43" s="10" t="s">
        <v>805</v>
      </c>
      <c r="D43" s="7" t="s">
        <v>333</v>
      </c>
      <c r="E43" s="6">
        <f t="shared" si="1"/>
        <v>120263.15210078894</v>
      </c>
      <c r="F43" s="12">
        <v>0.19</v>
      </c>
      <c r="G43" s="71">
        <v>143113.15099993884</v>
      </c>
      <c r="H43" s="77" t="s">
        <v>2335</v>
      </c>
    </row>
    <row r="44" spans="1:8" s="8" customFormat="1" ht="312.75" customHeight="1">
      <c r="A44" s="32" t="s">
        <v>800</v>
      </c>
      <c r="B44" s="9" t="s">
        <v>801</v>
      </c>
      <c r="C44" s="10" t="s">
        <v>802</v>
      </c>
      <c r="D44" s="7" t="s">
        <v>333</v>
      </c>
      <c r="E44" s="6">
        <f t="shared" si="1"/>
        <v>120263.15210078894</v>
      </c>
      <c r="F44" s="12">
        <v>0.19</v>
      </c>
      <c r="G44" s="71">
        <v>143113.15099993884</v>
      </c>
      <c r="H44" s="77" t="s">
        <v>2336</v>
      </c>
    </row>
    <row r="45" spans="1:8" s="8" customFormat="1" ht="312.75" customHeight="1">
      <c r="A45" s="32" t="s">
        <v>809</v>
      </c>
      <c r="B45" s="9" t="s">
        <v>810</v>
      </c>
      <c r="C45" s="10" t="s">
        <v>811</v>
      </c>
      <c r="D45" s="7" t="s">
        <v>333</v>
      </c>
      <c r="E45" s="6">
        <f t="shared" si="1"/>
        <v>120263.15210078894</v>
      </c>
      <c r="F45" s="12">
        <v>0.19</v>
      </c>
      <c r="G45" s="71">
        <v>143113.15099993884</v>
      </c>
      <c r="H45" s="77" t="s">
        <v>2337</v>
      </c>
    </row>
    <row r="46" spans="1:8" s="8" customFormat="1" ht="312.75" customHeight="1">
      <c r="A46" s="32" t="s">
        <v>818</v>
      </c>
      <c r="B46" s="9" t="s">
        <v>819</v>
      </c>
      <c r="C46" s="10" t="s">
        <v>820</v>
      </c>
      <c r="D46" s="7" t="s">
        <v>333</v>
      </c>
      <c r="E46" s="6">
        <f t="shared" si="1"/>
        <v>120263.15210078894</v>
      </c>
      <c r="F46" s="12">
        <v>0.19</v>
      </c>
      <c r="G46" s="71">
        <v>143113.15099993884</v>
      </c>
      <c r="H46" s="77" t="s">
        <v>2338</v>
      </c>
    </row>
    <row r="47" spans="1:8" s="8" customFormat="1" ht="312.75" customHeight="1">
      <c r="A47" s="32" t="s">
        <v>839</v>
      </c>
      <c r="B47" s="9" t="s">
        <v>840</v>
      </c>
      <c r="C47" s="10" t="s">
        <v>841</v>
      </c>
      <c r="D47" s="7" t="s">
        <v>333</v>
      </c>
      <c r="E47" s="6">
        <f t="shared" si="1"/>
        <v>120263.15210078894</v>
      </c>
      <c r="F47" s="12">
        <v>0.19</v>
      </c>
      <c r="G47" s="71">
        <v>143113.15099993884</v>
      </c>
      <c r="H47" s="77" t="s">
        <v>2339</v>
      </c>
    </row>
    <row r="48" spans="1:8" s="8" customFormat="1" ht="312.75" customHeight="1">
      <c r="A48" s="32" t="s">
        <v>337</v>
      </c>
      <c r="B48" s="9" t="s">
        <v>338</v>
      </c>
      <c r="C48" s="10" t="s">
        <v>339</v>
      </c>
      <c r="D48" s="7" t="s">
        <v>333</v>
      </c>
      <c r="E48" s="6">
        <f t="shared" si="1"/>
        <v>120267.94397896154</v>
      </c>
      <c r="F48" s="12">
        <v>0.19</v>
      </c>
      <c r="G48" s="71">
        <v>143118.85333496422</v>
      </c>
      <c r="H48" s="77" t="s">
        <v>2340</v>
      </c>
    </row>
    <row r="49" spans="1:8" s="8" customFormat="1" ht="312.75" customHeight="1">
      <c r="A49" s="32" t="s">
        <v>312</v>
      </c>
      <c r="B49" s="9" t="s">
        <v>313</v>
      </c>
      <c r="C49" s="10" t="s">
        <v>314</v>
      </c>
      <c r="D49" s="7" t="s">
        <v>37</v>
      </c>
      <c r="E49" s="6">
        <f t="shared" si="1"/>
        <v>123438.9230862944</v>
      </c>
      <c r="F49" s="12">
        <v>0.19</v>
      </c>
      <c r="G49" s="71">
        <v>146892.31847269033</v>
      </c>
      <c r="H49" s="77" t="s">
        <v>2341</v>
      </c>
    </row>
    <row r="50" spans="1:8" s="8" customFormat="1" ht="312.75" customHeight="1">
      <c r="A50" s="32" t="s">
        <v>554</v>
      </c>
      <c r="B50" s="9" t="s">
        <v>555</v>
      </c>
      <c r="C50" s="10" t="s">
        <v>556</v>
      </c>
      <c r="D50" s="7" t="s">
        <v>37</v>
      </c>
      <c r="E50" s="6">
        <f t="shared" si="1"/>
        <v>130436.29521553297</v>
      </c>
      <c r="F50" s="12">
        <v>0.19</v>
      </c>
      <c r="G50" s="71">
        <v>155219.19130648422</v>
      </c>
      <c r="H50" s="77" t="s">
        <v>2342</v>
      </c>
    </row>
    <row r="51" spans="1:8" s="8" customFormat="1" ht="312.75" customHeight="1">
      <c r="A51" s="32" t="s">
        <v>794</v>
      </c>
      <c r="B51" s="9" t="s">
        <v>795</v>
      </c>
      <c r="C51" s="10" t="s">
        <v>796</v>
      </c>
      <c r="D51" s="7" t="s">
        <v>333</v>
      </c>
      <c r="E51" s="6">
        <f t="shared" si="1"/>
        <v>131760.99422110093</v>
      </c>
      <c r="F51" s="12">
        <v>0.19</v>
      </c>
      <c r="G51" s="71">
        <v>156795.58312311012</v>
      </c>
      <c r="H51" s="77" t="s">
        <v>2343</v>
      </c>
    </row>
    <row r="52" spans="1:8" s="8" customFormat="1" ht="312.75" customHeight="1">
      <c r="A52" s="32" t="s">
        <v>315</v>
      </c>
      <c r="B52" s="9" t="s">
        <v>316</v>
      </c>
      <c r="C52" s="10" t="s">
        <v>317</v>
      </c>
      <c r="D52" s="7" t="s">
        <v>37</v>
      </c>
      <c r="E52" s="6">
        <f t="shared" si="1"/>
        <v>132494.3232358477</v>
      </c>
      <c r="F52" s="12">
        <v>0.19</v>
      </c>
      <c r="G52" s="71">
        <v>157668.24465065874</v>
      </c>
      <c r="H52" s="77" t="s">
        <v>2344</v>
      </c>
    </row>
    <row r="53" spans="1:8" s="8" customFormat="1" ht="312.75" customHeight="1">
      <c r="A53" s="32" t="s">
        <v>349</v>
      </c>
      <c r="B53" s="9" t="s">
        <v>350</v>
      </c>
      <c r="C53" s="10" t="s">
        <v>351</v>
      </c>
      <c r="D53" s="7" t="s">
        <v>333</v>
      </c>
      <c r="E53" s="6">
        <f t="shared" si="1"/>
        <v>137931.12445721976</v>
      </c>
      <c r="F53" s="12">
        <v>0.19</v>
      </c>
      <c r="G53" s="71">
        <v>164138.03810409151</v>
      </c>
      <c r="H53" s="77" t="s">
        <v>2345</v>
      </c>
    </row>
    <row r="54" spans="1:8" s="8" customFormat="1" ht="312.75" customHeight="1">
      <c r="A54" s="32" t="s">
        <v>848</v>
      </c>
      <c r="B54" s="9" t="s">
        <v>849</v>
      </c>
      <c r="C54" s="10" t="s">
        <v>850</v>
      </c>
      <c r="D54" s="7" t="s">
        <v>37</v>
      </c>
      <c r="E54" s="6">
        <f t="shared" si="1"/>
        <v>138334.06929477153</v>
      </c>
      <c r="F54" s="12">
        <v>0.19</v>
      </c>
      <c r="G54" s="71">
        <v>164617.54246077812</v>
      </c>
      <c r="H54" s="77" t="s">
        <v>2346</v>
      </c>
    </row>
    <row r="55" spans="1:8" s="8" customFormat="1" ht="312.75" customHeight="1">
      <c r="A55" s="32" t="s">
        <v>327</v>
      </c>
      <c r="B55" s="9" t="s">
        <v>328</v>
      </c>
      <c r="C55" s="10" t="s">
        <v>329</v>
      </c>
      <c r="D55" s="7" t="s">
        <v>37</v>
      </c>
      <c r="E55" s="6">
        <f t="shared" si="1"/>
        <v>148637.67858121826</v>
      </c>
      <c r="F55" s="12">
        <v>0.19</v>
      </c>
      <c r="G55" s="71">
        <v>176878.83751164973</v>
      </c>
      <c r="H55" s="77" t="s">
        <v>2347</v>
      </c>
    </row>
    <row r="56" spans="1:8" s="8" customFormat="1" ht="312.75" customHeight="1">
      <c r="A56" s="32" t="s">
        <v>851</v>
      </c>
      <c r="B56" s="9" t="s">
        <v>852</v>
      </c>
      <c r="C56" s="10" t="s">
        <v>853</v>
      </c>
      <c r="D56" s="7" t="s">
        <v>37</v>
      </c>
      <c r="E56" s="6">
        <f t="shared" si="1"/>
        <v>149754.65084588833</v>
      </c>
      <c r="F56" s="12">
        <v>0.19</v>
      </c>
      <c r="G56" s="71">
        <v>178208.0345066071</v>
      </c>
      <c r="H56" s="77" t="s">
        <v>2348</v>
      </c>
    </row>
    <row r="57" spans="1:8" s="8" customFormat="1" ht="312.75" customHeight="1">
      <c r="A57" s="32" t="s">
        <v>845</v>
      </c>
      <c r="B57" s="9" t="s">
        <v>846</v>
      </c>
      <c r="C57" s="10" t="s">
        <v>847</v>
      </c>
      <c r="D57" s="7" t="s">
        <v>37</v>
      </c>
      <c r="E57" s="6">
        <f t="shared" si="1"/>
        <v>174163.74273071063</v>
      </c>
      <c r="F57" s="12">
        <v>0.19</v>
      </c>
      <c r="G57" s="71">
        <v>207254.85384954565</v>
      </c>
      <c r="H57" s="77" t="s">
        <v>2349</v>
      </c>
    </row>
    <row r="58" spans="1:8" s="8" customFormat="1" ht="312.75" customHeight="1">
      <c r="A58" s="32" t="s">
        <v>1255</v>
      </c>
      <c r="B58" s="9" t="s">
        <v>1256</v>
      </c>
      <c r="C58" s="10" t="s">
        <v>1257</v>
      </c>
      <c r="D58" s="7" t="s">
        <v>37</v>
      </c>
      <c r="E58" s="6">
        <f t="shared" si="1"/>
        <v>194112.96737055836</v>
      </c>
      <c r="F58" s="12">
        <v>0.19</v>
      </c>
      <c r="G58" s="71">
        <v>230994.43117096444</v>
      </c>
      <c r="H58" s="77" t="s">
        <v>2350</v>
      </c>
    </row>
    <row r="59" spans="1:8" s="8" customFormat="1" ht="312.75" customHeight="1">
      <c r="A59" s="32" t="s">
        <v>833</v>
      </c>
      <c r="B59" s="9" t="s">
        <v>834</v>
      </c>
      <c r="C59" s="10" t="s">
        <v>835</v>
      </c>
      <c r="D59" s="7" t="s">
        <v>333</v>
      </c>
      <c r="E59" s="6">
        <f t="shared" si="1"/>
        <v>194162.84056021037</v>
      </c>
      <c r="F59" s="12">
        <v>0.19</v>
      </c>
      <c r="G59" s="71">
        <v>231053.78026665034</v>
      </c>
      <c r="H59" s="77" t="s">
        <v>2351</v>
      </c>
    </row>
    <row r="60" spans="1:8" ht="231.75" customHeight="1">
      <c r="A60" s="32" t="s">
        <v>854</v>
      </c>
      <c r="B60" s="9" t="s">
        <v>855</v>
      </c>
      <c r="C60" s="10" t="s">
        <v>856</v>
      </c>
      <c r="D60" s="7" t="s">
        <v>37</v>
      </c>
      <c r="E60" s="6">
        <f t="shared" si="1"/>
        <v>197131.22141573601</v>
      </c>
      <c r="F60" s="12">
        <v>0.19</v>
      </c>
      <c r="G60" s="71">
        <v>234586.15348472586</v>
      </c>
      <c r="H60" s="77" t="s">
        <v>2352</v>
      </c>
    </row>
    <row r="61" spans="1:8" ht="197.25" customHeight="1">
      <c r="A61" s="32" t="s">
        <v>557</v>
      </c>
      <c r="B61" s="9" t="s">
        <v>558</v>
      </c>
      <c r="C61" s="10" t="s">
        <v>559</v>
      </c>
      <c r="D61" s="7" t="s">
        <v>37</v>
      </c>
      <c r="E61" s="6">
        <f t="shared" si="1"/>
        <v>199750.67005977154</v>
      </c>
      <c r="F61" s="12">
        <v>0.19</v>
      </c>
      <c r="G61" s="71">
        <v>237703.29737112811</v>
      </c>
      <c r="H61" s="77" t="s">
        <v>2353</v>
      </c>
    </row>
    <row r="62" spans="1:8" ht="197.25" customHeight="1">
      <c r="A62" s="32" t="s">
        <v>824</v>
      </c>
      <c r="B62" s="9" t="s">
        <v>825</v>
      </c>
      <c r="C62" s="10" t="s">
        <v>826</v>
      </c>
      <c r="D62" s="7" t="s">
        <v>333</v>
      </c>
      <c r="E62" s="6">
        <f t="shared" si="1"/>
        <v>200501.1314292704</v>
      </c>
      <c r="F62" s="12">
        <v>0.19</v>
      </c>
      <c r="G62" s="71">
        <v>238596.34640083177</v>
      </c>
      <c r="H62" s="77" t="s">
        <v>2354</v>
      </c>
    </row>
    <row r="63" spans="1:8" ht="197.25" customHeight="1">
      <c r="A63" s="32" t="s">
        <v>352</v>
      </c>
      <c r="B63" s="9" t="s">
        <v>353</v>
      </c>
      <c r="C63" s="10" t="s">
        <v>354</v>
      </c>
      <c r="D63" s="7" t="s">
        <v>333</v>
      </c>
      <c r="E63" s="6">
        <f t="shared" si="1"/>
        <v>200501.1314292704</v>
      </c>
      <c r="F63" s="12">
        <v>0.19</v>
      </c>
      <c r="G63" s="71">
        <v>238596.34640083177</v>
      </c>
      <c r="H63" s="77" t="s">
        <v>2355</v>
      </c>
    </row>
    <row r="64" spans="1:8" ht="197.25" customHeight="1">
      <c r="A64" s="32" t="s">
        <v>830</v>
      </c>
      <c r="B64" s="9" t="s">
        <v>831</v>
      </c>
      <c r="C64" s="10" t="s">
        <v>832</v>
      </c>
      <c r="D64" s="7" t="s">
        <v>333</v>
      </c>
      <c r="E64" s="6">
        <f t="shared" si="1"/>
        <v>200501.1314292704</v>
      </c>
      <c r="F64" s="12">
        <v>0.19</v>
      </c>
      <c r="G64" s="71">
        <v>238596.34640083177</v>
      </c>
      <c r="H64" s="77" t="s">
        <v>2356</v>
      </c>
    </row>
    <row r="65" spans="1:8" ht="197.25" customHeight="1">
      <c r="A65" s="32" t="s">
        <v>321</v>
      </c>
      <c r="B65" s="9" t="s">
        <v>322</v>
      </c>
      <c r="C65" s="10" t="s">
        <v>323</v>
      </c>
      <c r="D65" s="7" t="s">
        <v>37</v>
      </c>
      <c r="E65" s="6">
        <f t="shared" si="1"/>
        <v>211300.39348385783</v>
      </c>
      <c r="F65" s="12">
        <v>0.19</v>
      </c>
      <c r="G65" s="71">
        <v>251447.46824579081</v>
      </c>
      <c r="H65" s="77" t="s">
        <v>2357</v>
      </c>
    </row>
    <row r="66" spans="1:8" ht="197.25" customHeight="1">
      <c r="A66" s="32" t="s">
        <v>857</v>
      </c>
      <c r="B66" s="9"/>
      <c r="C66" s="10" t="s">
        <v>858</v>
      </c>
      <c r="D66" s="7" t="s">
        <v>37</v>
      </c>
      <c r="E66" s="6">
        <f t="shared" ref="E66:E71" si="2">G66/1.19</f>
        <v>222100.51572791877</v>
      </c>
      <c r="F66" s="12">
        <v>0.19</v>
      </c>
      <c r="G66" s="71">
        <v>264299.61371622334</v>
      </c>
      <c r="H66" s="77" t="s">
        <v>2358</v>
      </c>
    </row>
    <row r="67" spans="1:8" ht="197.25" customHeight="1">
      <c r="A67" s="32" t="s">
        <v>862</v>
      </c>
      <c r="B67" s="9" t="s">
        <v>863</v>
      </c>
      <c r="C67" s="10" t="s">
        <v>864</v>
      </c>
      <c r="D67" s="7" t="s">
        <v>37</v>
      </c>
      <c r="E67" s="6">
        <f t="shared" si="2"/>
        <v>238575.43688573604</v>
      </c>
      <c r="F67" s="12">
        <v>0.19</v>
      </c>
      <c r="G67" s="71">
        <v>283904.76989402587</v>
      </c>
      <c r="H67" s="77" t="s">
        <v>2359</v>
      </c>
    </row>
    <row r="68" spans="1:8" ht="197.25" customHeight="1">
      <c r="A68" s="32" t="s">
        <v>318</v>
      </c>
      <c r="B68" s="9" t="s">
        <v>319</v>
      </c>
      <c r="C68" s="10" t="s">
        <v>320</v>
      </c>
      <c r="D68" s="7" t="s">
        <v>37</v>
      </c>
      <c r="E68" s="6">
        <f t="shared" si="2"/>
        <v>241437.93715736043</v>
      </c>
      <c r="F68" s="12">
        <v>0.19</v>
      </c>
      <c r="G68" s="71">
        <v>287311.14521725889</v>
      </c>
      <c r="H68" s="77" t="s">
        <v>2360</v>
      </c>
    </row>
    <row r="69" spans="1:8" ht="197.25" customHeight="1">
      <c r="A69" s="32" t="s">
        <v>859</v>
      </c>
      <c r="B69" s="9" t="s">
        <v>860</v>
      </c>
      <c r="C69" s="10" t="s">
        <v>861</v>
      </c>
      <c r="D69" s="7" t="s">
        <v>37</v>
      </c>
      <c r="E69" s="6">
        <f t="shared" si="2"/>
        <v>252055.38591350251</v>
      </c>
      <c r="F69" s="12">
        <v>0.19</v>
      </c>
      <c r="G69" s="71">
        <v>299945.90923706797</v>
      </c>
      <c r="H69" s="77" t="s">
        <v>2361</v>
      </c>
    </row>
    <row r="70" spans="1:8" ht="197.25" customHeight="1">
      <c r="A70" s="32" t="s">
        <v>842</v>
      </c>
      <c r="B70" s="9" t="s">
        <v>843</v>
      </c>
      <c r="C70" s="10" t="s">
        <v>844</v>
      </c>
      <c r="D70" s="7" t="s">
        <v>37</v>
      </c>
      <c r="E70" s="6">
        <f t="shared" si="2"/>
        <v>288024.1538680204</v>
      </c>
      <c r="F70" s="12">
        <v>0.19</v>
      </c>
      <c r="G70" s="71">
        <v>342748.74310294422</v>
      </c>
      <c r="H70" s="77" t="s">
        <v>2362</v>
      </c>
    </row>
    <row r="71" spans="1:8" ht="197.25" customHeight="1">
      <c r="A71" s="32" t="s">
        <v>264</v>
      </c>
      <c r="B71" s="9" t="s">
        <v>278</v>
      </c>
      <c r="C71" s="10" t="s">
        <v>279</v>
      </c>
      <c r="D71" s="7" t="s">
        <v>37</v>
      </c>
      <c r="E71" s="6">
        <f t="shared" si="2"/>
        <v>292545.32269401016</v>
      </c>
      <c r="F71" s="12">
        <v>0.19</v>
      </c>
      <c r="G71" s="71">
        <v>348128.93400587206</v>
      </c>
      <c r="H71" s="77" t="s">
        <v>2363</v>
      </c>
    </row>
  </sheetData>
  <autoFilter ref="A1:H71" xr:uid="{9B278F61-D121-4A68-9A01-DADD19642FC5}">
    <sortState xmlns:xlrd2="http://schemas.microsoft.com/office/spreadsheetml/2017/richdata2" ref="A2:H71">
      <sortCondition ref="G1:G71"/>
    </sortState>
  </autoFilter>
  <conditionalFormatting sqref="A2 A15:A17 A35 A38 A40 A49 A55:A58">
    <cfRule type="expression" dxfId="115" priority="283">
      <formula>#REF!="%DTO"</formula>
    </cfRule>
    <cfRule type="expression" dxfId="114" priority="581">
      <formula>#REF!="%DTO"</formula>
    </cfRule>
  </conditionalFormatting>
  <conditionalFormatting sqref="A3 A5:A7 A10:A12 A14">
    <cfRule type="expression" dxfId="113" priority="769">
      <formula>#REF!="%DTO"</formula>
    </cfRule>
  </conditionalFormatting>
  <conditionalFormatting sqref="A4 A18:A19 A59:A71">
    <cfRule type="expression" dxfId="112" priority="65">
      <formula>#REF!="%DTO"</formula>
    </cfRule>
  </conditionalFormatting>
  <conditionalFormatting sqref="A8:A9">
    <cfRule type="expression" dxfId="111" priority="43">
      <formula>#REF!="%DTO"</formula>
    </cfRule>
  </conditionalFormatting>
  <conditionalFormatting sqref="A13">
    <cfRule type="expression" dxfId="110" priority="61">
      <formula>#REF!="%DTO"</formula>
    </cfRule>
  </conditionalFormatting>
  <conditionalFormatting sqref="A20:A29">
    <cfRule type="expression" dxfId="109" priority="40">
      <formula>#REF!="%DTO"</formula>
    </cfRule>
  </conditionalFormatting>
  <conditionalFormatting sqref="A30:A34">
    <cfRule type="expression" dxfId="108" priority="41">
      <formula>#REF!="%DTO"</formula>
    </cfRule>
  </conditionalFormatting>
  <conditionalFormatting sqref="A36:A37">
    <cfRule type="expression" dxfId="107" priority="47">
      <formula>#REF!="%DTO"</formula>
    </cfRule>
  </conditionalFormatting>
  <conditionalFormatting sqref="A39">
    <cfRule type="expression" dxfId="106" priority="58">
      <formula>#REF!="%DTO"</formula>
    </cfRule>
  </conditionalFormatting>
  <conditionalFormatting sqref="A41:A48">
    <cfRule type="expression" dxfId="105" priority="45">
      <formula>#REF!="%DTO"</formula>
    </cfRule>
  </conditionalFormatting>
  <conditionalFormatting sqref="A50">
    <cfRule type="expression" dxfId="104" priority="60">
      <formula>#REF!="%DTO"</formula>
    </cfRule>
  </conditionalFormatting>
  <conditionalFormatting sqref="A51:A54">
    <cfRule type="expression" dxfId="103" priority="46">
      <formula>#REF!="%DTO"</formula>
    </cfRule>
  </conditionalFormatting>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topLeftCell="G1" zoomScale="71" zoomScaleNormal="71" workbookViewId="0">
      <pane ySplit="1" topLeftCell="A35" activePane="bottomLeft" state="frozen"/>
      <selection activeCell="D1" sqref="D1"/>
      <selection pane="bottomLeft" activeCell="H42" sqref="H4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699</v>
      </c>
      <c r="B2" s="17" t="s">
        <v>700</v>
      </c>
      <c r="C2" s="11" t="s">
        <v>701</v>
      </c>
      <c r="D2" s="7" t="s">
        <v>693</v>
      </c>
      <c r="E2" s="6">
        <f t="shared" ref="E2:E35" si="0">G2/1.19</f>
        <v>24253.957436075289</v>
      </c>
      <c r="F2" s="4">
        <v>0.19</v>
      </c>
      <c r="G2" s="71">
        <v>28862.209348929591</v>
      </c>
      <c r="H2" s="77" t="s">
        <v>2364</v>
      </c>
      <c r="I2" s="72">
        <v>1.18</v>
      </c>
    </row>
    <row r="3" spans="1:9" ht="237.75" customHeight="1">
      <c r="A3" s="32" t="s">
        <v>1094</v>
      </c>
      <c r="B3" s="17" t="s">
        <v>1095</v>
      </c>
      <c r="C3" s="11" t="s">
        <v>1096</v>
      </c>
      <c r="D3" s="7" t="s">
        <v>693</v>
      </c>
      <c r="E3" s="6">
        <f t="shared" si="0"/>
        <v>24253.957436075289</v>
      </c>
      <c r="F3" s="4">
        <v>0.19</v>
      </c>
      <c r="G3" s="71">
        <v>28862.209348929591</v>
      </c>
      <c r="H3" s="77" t="s">
        <v>2365</v>
      </c>
    </row>
    <row r="4" spans="1:9" ht="253.5" customHeight="1">
      <c r="A4" s="32" t="s">
        <v>1134</v>
      </c>
      <c r="B4" s="17" t="s">
        <v>1135</v>
      </c>
      <c r="C4" s="11" t="s">
        <v>1136</v>
      </c>
      <c r="D4" s="7" t="s">
        <v>693</v>
      </c>
      <c r="E4" s="6">
        <f t="shared" si="0"/>
        <v>33605.769019768573</v>
      </c>
      <c r="F4" s="4">
        <v>0.19</v>
      </c>
      <c r="G4" s="71">
        <v>39990.865133524603</v>
      </c>
      <c r="H4" s="77" t="s">
        <v>2366</v>
      </c>
    </row>
    <row r="5" spans="1:9" ht="237.75" customHeight="1">
      <c r="A5" s="32" t="s">
        <v>1150</v>
      </c>
      <c r="B5" s="17" t="s">
        <v>1151</v>
      </c>
      <c r="C5" s="11" t="s">
        <v>1152</v>
      </c>
      <c r="D5" s="7" t="s">
        <v>693</v>
      </c>
      <c r="E5" s="6">
        <f t="shared" si="0"/>
        <v>35006.009395592264</v>
      </c>
      <c r="F5" s="4">
        <v>0.19</v>
      </c>
      <c r="G5" s="71">
        <v>41657.151180754794</v>
      </c>
      <c r="H5" s="77" t="s">
        <v>2367</v>
      </c>
    </row>
    <row r="6" spans="1:9" ht="237.75" customHeight="1">
      <c r="A6" s="32" t="s">
        <v>1153</v>
      </c>
      <c r="B6" s="17" t="s">
        <v>1154</v>
      </c>
      <c r="C6" s="11" t="s">
        <v>1152</v>
      </c>
      <c r="D6" s="7" t="s">
        <v>693</v>
      </c>
      <c r="E6" s="6">
        <f t="shared" si="0"/>
        <v>35006.009395592264</v>
      </c>
      <c r="F6" s="4">
        <v>0.19</v>
      </c>
      <c r="G6" s="71">
        <v>41657.151180754794</v>
      </c>
      <c r="H6" s="77" t="s">
        <v>2368</v>
      </c>
    </row>
    <row r="7" spans="1:9" ht="231" customHeight="1">
      <c r="A7" s="32" t="s">
        <v>1145</v>
      </c>
      <c r="B7" s="17" t="s">
        <v>1146</v>
      </c>
      <c r="C7" s="11" t="s">
        <v>1147</v>
      </c>
      <c r="D7" s="7" t="s">
        <v>693</v>
      </c>
      <c r="E7" s="6">
        <f t="shared" si="0"/>
        <v>35525.853769271991</v>
      </c>
      <c r="F7" s="4">
        <v>0.19</v>
      </c>
      <c r="G7" s="71">
        <v>42275.765985433667</v>
      </c>
      <c r="H7" s="77" t="s">
        <v>2369</v>
      </c>
    </row>
    <row r="8" spans="1:9" ht="237.75" customHeight="1">
      <c r="A8" s="32" t="s">
        <v>1148</v>
      </c>
      <c r="B8" s="17" t="s">
        <v>1149</v>
      </c>
      <c r="C8" s="11" t="s">
        <v>1147</v>
      </c>
      <c r="D8" s="7" t="s">
        <v>693</v>
      </c>
      <c r="E8" s="6">
        <f t="shared" si="0"/>
        <v>37006.097676325</v>
      </c>
      <c r="F8" s="4">
        <v>0.19</v>
      </c>
      <c r="G8" s="71">
        <v>44037.256234826746</v>
      </c>
      <c r="H8" s="77" t="s">
        <v>2370</v>
      </c>
    </row>
    <row r="9" spans="1:9" ht="237.75" customHeight="1">
      <c r="A9" s="32" t="s">
        <v>697</v>
      </c>
      <c r="B9" s="9" t="s">
        <v>698</v>
      </c>
      <c r="C9" s="10" t="s">
        <v>385</v>
      </c>
      <c r="D9" s="7" t="s">
        <v>251</v>
      </c>
      <c r="E9" s="6">
        <f t="shared" si="0"/>
        <v>40525.812182741109</v>
      </c>
      <c r="F9" s="4">
        <v>0.19</v>
      </c>
      <c r="G9" s="71">
        <v>48225.716497461915</v>
      </c>
      <c r="H9" s="77" t="s">
        <v>2371</v>
      </c>
    </row>
    <row r="10" spans="1:9" ht="237.75" customHeight="1">
      <c r="A10" s="32" t="s">
        <v>1140</v>
      </c>
      <c r="B10" s="9" t="s">
        <v>1141</v>
      </c>
      <c r="C10" s="10" t="s">
        <v>385</v>
      </c>
      <c r="D10" s="7" t="s">
        <v>251</v>
      </c>
      <c r="E10" s="6">
        <f t="shared" si="0"/>
        <v>41779.187817258884</v>
      </c>
      <c r="F10" s="4">
        <v>0.19</v>
      </c>
      <c r="G10" s="71">
        <v>49717.233502538067</v>
      </c>
      <c r="H10" s="77" t="s">
        <v>2372</v>
      </c>
    </row>
    <row r="11" spans="1:9" ht="237.75" customHeight="1">
      <c r="A11" s="32" t="s">
        <v>1142</v>
      </c>
      <c r="B11" s="17" t="s">
        <v>1143</v>
      </c>
      <c r="C11" s="11" t="s">
        <v>1144</v>
      </c>
      <c r="D11" s="7" t="s">
        <v>693</v>
      </c>
      <c r="E11" s="6">
        <f t="shared" si="0"/>
        <v>44169.092411009864</v>
      </c>
      <c r="F11" s="4">
        <v>0.19</v>
      </c>
      <c r="G11" s="71">
        <v>52561.219969101738</v>
      </c>
      <c r="H11" s="77" t="s">
        <v>2373</v>
      </c>
    </row>
    <row r="12" spans="1:9" ht="237.75" customHeight="1">
      <c r="A12" s="32" t="s">
        <v>1137</v>
      </c>
      <c r="B12" s="9" t="s">
        <v>1138</v>
      </c>
      <c r="C12" s="10" t="s">
        <v>1139</v>
      </c>
      <c r="D12" s="7" t="s">
        <v>251</v>
      </c>
      <c r="E12" s="6">
        <f t="shared" si="0"/>
        <v>48218.274111675113</v>
      </c>
      <c r="F12" s="4">
        <v>0.19</v>
      </c>
      <c r="G12" s="71">
        <v>57379.746192893384</v>
      </c>
      <c r="H12" s="77" t="s">
        <v>2374</v>
      </c>
    </row>
    <row r="13" spans="1:9" ht="204" customHeight="1">
      <c r="A13" s="32" t="s">
        <v>382</v>
      </c>
      <c r="B13" s="17" t="s">
        <v>383</v>
      </c>
      <c r="C13" s="11" t="s">
        <v>384</v>
      </c>
      <c r="D13" s="7" t="s">
        <v>251</v>
      </c>
      <c r="E13" s="6">
        <f t="shared" si="0"/>
        <v>48218.274111675113</v>
      </c>
      <c r="F13" s="12">
        <v>0.19</v>
      </c>
      <c r="G13" s="71">
        <v>57379.746192893384</v>
      </c>
      <c r="H13" s="77" t="s">
        <v>2375</v>
      </c>
    </row>
    <row r="14" spans="1:9" ht="237.75" customHeight="1">
      <c r="A14" s="32" t="s">
        <v>1155</v>
      </c>
      <c r="B14" s="17" t="s">
        <v>1156</v>
      </c>
      <c r="C14" s="11" t="s">
        <v>1157</v>
      </c>
      <c r="D14" s="7" t="s">
        <v>251</v>
      </c>
      <c r="E14" s="6">
        <f t="shared" si="0"/>
        <v>58550.761421319788</v>
      </c>
      <c r="F14" s="4">
        <v>0.19</v>
      </c>
      <c r="G14" s="71">
        <v>69675.406091370547</v>
      </c>
      <c r="H14" s="77" t="s">
        <v>2376</v>
      </c>
    </row>
    <row r="15" spans="1:9" ht="237.75" customHeight="1">
      <c r="A15" s="32" t="s">
        <v>1131</v>
      </c>
      <c r="B15" s="17" t="s">
        <v>1132</v>
      </c>
      <c r="C15" s="11" t="s">
        <v>1133</v>
      </c>
      <c r="D15" s="7" t="s">
        <v>251</v>
      </c>
      <c r="E15" s="6">
        <f t="shared" si="0"/>
        <v>70680.203045685266</v>
      </c>
      <c r="F15" s="4">
        <v>0.19</v>
      </c>
      <c r="G15" s="71">
        <v>84109.44162436547</v>
      </c>
      <c r="H15" s="77" t="s">
        <v>2377</v>
      </c>
    </row>
    <row r="16" spans="1:9" ht="246.75" customHeight="1">
      <c r="A16" s="32" t="s">
        <v>1453</v>
      </c>
      <c r="B16" s="17" t="s">
        <v>1129</v>
      </c>
      <c r="C16" s="11" t="s">
        <v>1130</v>
      </c>
      <c r="D16" s="7" t="s">
        <v>251</v>
      </c>
      <c r="E16" s="6">
        <f t="shared" si="0"/>
        <v>92093.908629441619</v>
      </c>
      <c r="F16" s="4">
        <v>0.19</v>
      </c>
      <c r="G16" s="71">
        <v>109591.75126903552</v>
      </c>
      <c r="H16" s="77" t="s">
        <v>2378</v>
      </c>
    </row>
    <row r="17" spans="1:8" ht="237.75" customHeight="1">
      <c r="A17" s="32" t="s">
        <v>1117</v>
      </c>
      <c r="B17" s="17" t="s">
        <v>1118</v>
      </c>
      <c r="C17" s="11" t="s">
        <v>1119</v>
      </c>
      <c r="D17" s="7" t="s">
        <v>251</v>
      </c>
      <c r="E17" s="6">
        <f t="shared" si="0"/>
        <v>104522.84263959389</v>
      </c>
      <c r="F17" s="4">
        <v>0.19</v>
      </c>
      <c r="G17" s="71">
        <v>124382.18274111672</v>
      </c>
      <c r="H17" s="77" t="s">
        <v>2379</v>
      </c>
    </row>
    <row r="18" spans="1:8" ht="237.75" customHeight="1">
      <c r="A18" s="32" t="s">
        <v>1126</v>
      </c>
      <c r="B18" s="17" t="s">
        <v>1127</v>
      </c>
      <c r="C18" s="11" t="s">
        <v>1128</v>
      </c>
      <c r="D18" s="7" t="s">
        <v>251</v>
      </c>
      <c r="E18" s="6">
        <f t="shared" si="0"/>
        <v>104522.84263959389</v>
      </c>
      <c r="F18" s="4">
        <v>0.19</v>
      </c>
      <c r="G18" s="71">
        <v>124382.18274111672</v>
      </c>
      <c r="H18" s="77" t="s">
        <v>2380</v>
      </c>
    </row>
    <row r="19" spans="1:8" ht="237.75" customHeight="1">
      <c r="A19" s="32" t="s">
        <v>389</v>
      </c>
      <c r="B19" s="17" t="s">
        <v>390</v>
      </c>
      <c r="C19" s="11" t="s">
        <v>391</v>
      </c>
      <c r="D19" s="7" t="s">
        <v>251</v>
      </c>
      <c r="E19" s="6">
        <f t="shared" si="0"/>
        <v>110512.69035532995</v>
      </c>
      <c r="F19" s="12">
        <v>0.19</v>
      </c>
      <c r="G19" s="71">
        <v>131510.10152284263</v>
      </c>
      <c r="H19" s="77" t="s">
        <v>2381</v>
      </c>
    </row>
    <row r="20" spans="1:8" ht="237.75" customHeight="1">
      <c r="A20" s="32" t="s">
        <v>694</v>
      </c>
      <c r="B20" s="17" t="s">
        <v>695</v>
      </c>
      <c r="C20" s="11" t="s">
        <v>696</v>
      </c>
      <c r="D20" s="7" t="s">
        <v>251</v>
      </c>
      <c r="E20" s="6">
        <f t="shared" si="0"/>
        <v>110512.69035532995</v>
      </c>
      <c r="F20" s="4">
        <v>0.19</v>
      </c>
      <c r="G20" s="71">
        <v>131510.10152284263</v>
      </c>
      <c r="H20" s="77" t="s">
        <v>2382</v>
      </c>
    </row>
    <row r="21" spans="1:8" ht="237.75" customHeight="1">
      <c r="A21" s="32" t="s">
        <v>705</v>
      </c>
      <c r="B21" s="17" t="s">
        <v>706</v>
      </c>
      <c r="C21" s="11" t="s">
        <v>707</v>
      </c>
      <c r="D21" s="7" t="s">
        <v>251</v>
      </c>
      <c r="E21" s="6">
        <f t="shared" si="0"/>
        <v>139114.21319796951</v>
      </c>
      <c r="F21" s="4">
        <v>0.19</v>
      </c>
      <c r="G21" s="71">
        <v>165545.91370558372</v>
      </c>
      <c r="H21" s="77" t="s">
        <v>2383</v>
      </c>
    </row>
    <row r="22" spans="1:8" ht="237.75" customHeight="1">
      <c r="A22" s="32" t="s">
        <v>1120</v>
      </c>
      <c r="B22" s="17" t="s">
        <v>1121</v>
      </c>
      <c r="C22" s="11" t="s">
        <v>1122</v>
      </c>
      <c r="D22" s="7" t="s">
        <v>251</v>
      </c>
      <c r="E22" s="6">
        <f t="shared" si="0"/>
        <v>191076.14213197969</v>
      </c>
      <c r="F22" s="4">
        <v>0.19</v>
      </c>
      <c r="G22" s="71">
        <v>227380.60913705581</v>
      </c>
      <c r="H22" s="77" t="s">
        <v>2384</v>
      </c>
    </row>
    <row r="23" spans="1:8" ht="231" customHeight="1">
      <c r="A23" s="32" t="s">
        <v>1123</v>
      </c>
      <c r="B23" s="17" t="s">
        <v>1124</v>
      </c>
      <c r="C23" s="11" t="s">
        <v>1125</v>
      </c>
      <c r="D23" s="7" t="s">
        <v>251</v>
      </c>
      <c r="E23" s="6">
        <f t="shared" si="0"/>
        <v>191076.14213197969</v>
      </c>
      <c r="F23" s="4">
        <v>0.19</v>
      </c>
      <c r="G23" s="71">
        <v>227380.60913705581</v>
      </c>
      <c r="H23" s="77" t="s">
        <v>2385</v>
      </c>
    </row>
    <row r="24" spans="1:8" ht="236.25" customHeight="1">
      <c r="A24" s="32" t="s">
        <v>483</v>
      </c>
      <c r="B24" s="17" t="s">
        <v>484</v>
      </c>
      <c r="C24" s="11" t="s">
        <v>486</v>
      </c>
      <c r="D24" s="7" t="s">
        <v>251</v>
      </c>
      <c r="E24" s="6">
        <f t="shared" si="0"/>
        <v>192573.60406091367</v>
      </c>
      <c r="F24" s="12">
        <v>0.19</v>
      </c>
      <c r="G24" s="71">
        <v>229162.58883248726</v>
      </c>
      <c r="H24" s="77" t="s">
        <v>2386</v>
      </c>
    </row>
    <row r="25" spans="1:8" ht="238.5" customHeight="1">
      <c r="A25" s="32" t="s">
        <v>386</v>
      </c>
      <c r="B25" s="17" t="s">
        <v>387</v>
      </c>
      <c r="C25" s="11" t="s">
        <v>388</v>
      </c>
      <c r="D25" s="7" t="s">
        <v>251</v>
      </c>
      <c r="E25" s="6">
        <f t="shared" si="0"/>
        <v>207098.98477157357</v>
      </c>
      <c r="F25" s="12">
        <v>0.19</v>
      </c>
      <c r="G25" s="71">
        <v>246447.79187817255</v>
      </c>
      <c r="H25" s="77" t="s">
        <v>2387</v>
      </c>
    </row>
    <row r="26" spans="1:8" ht="246" customHeight="1">
      <c r="A26" s="32" t="s">
        <v>1115</v>
      </c>
      <c r="B26" s="17" t="s">
        <v>1116</v>
      </c>
      <c r="C26" s="11" t="s">
        <v>1112</v>
      </c>
      <c r="D26" s="7" t="s">
        <v>1109</v>
      </c>
      <c r="E26" s="6">
        <f t="shared" si="0"/>
        <v>233553.72605895146</v>
      </c>
      <c r="F26" s="4">
        <v>0.19</v>
      </c>
      <c r="G26" s="71">
        <v>277928.93401015224</v>
      </c>
      <c r="H26" s="77" t="s">
        <v>2398</v>
      </c>
    </row>
    <row r="27" spans="1:8" ht="258.75" customHeight="1">
      <c r="A27" s="32" t="s">
        <v>1113</v>
      </c>
      <c r="B27" s="17" t="s">
        <v>1114</v>
      </c>
      <c r="C27" s="11" t="s">
        <v>1112</v>
      </c>
      <c r="D27" s="7" t="s">
        <v>1109</v>
      </c>
      <c r="E27" s="6">
        <f t="shared" si="0"/>
        <v>233553.72605895146</v>
      </c>
      <c r="F27" s="4">
        <v>0.19</v>
      </c>
      <c r="G27" s="71">
        <v>277928.93401015224</v>
      </c>
      <c r="H27" s="77" t="s">
        <v>2399</v>
      </c>
    </row>
    <row r="28" spans="1:8" ht="237.75" customHeight="1">
      <c r="A28" s="32" t="s">
        <v>1110</v>
      </c>
      <c r="B28" s="17" t="s">
        <v>1111</v>
      </c>
      <c r="C28" s="11" t="s">
        <v>1112</v>
      </c>
      <c r="D28" s="7" t="s">
        <v>1109</v>
      </c>
      <c r="E28" s="6">
        <f t="shared" si="0"/>
        <v>233553.72605895146</v>
      </c>
      <c r="F28" s="4">
        <v>0.19</v>
      </c>
      <c r="G28" s="71">
        <v>277928.93401015224</v>
      </c>
      <c r="H28" s="77" t="s">
        <v>2400</v>
      </c>
    </row>
    <row r="29" spans="1:8" ht="205.5" customHeight="1">
      <c r="A29" s="32" t="s">
        <v>1100</v>
      </c>
      <c r="B29" s="17" t="s">
        <v>1101</v>
      </c>
      <c r="C29" s="11" t="s">
        <v>1102</v>
      </c>
      <c r="D29" s="7" t="s">
        <v>251</v>
      </c>
      <c r="E29" s="6">
        <f t="shared" si="0"/>
        <v>255317.25888324872</v>
      </c>
      <c r="F29" s="4">
        <v>0.19</v>
      </c>
      <c r="G29" s="71">
        <v>303827.53807106597</v>
      </c>
      <c r="H29" s="77" t="s">
        <v>2401</v>
      </c>
    </row>
    <row r="30" spans="1:8" ht="234.75" customHeight="1">
      <c r="A30" s="32" t="s">
        <v>481</v>
      </c>
      <c r="B30" s="17" t="s">
        <v>482</v>
      </c>
      <c r="C30" s="11" t="s">
        <v>485</v>
      </c>
      <c r="D30" s="7" t="s">
        <v>251</v>
      </c>
      <c r="E30" s="6">
        <f t="shared" si="0"/>
        <v>275083.75634517765</v>
      </c>
      <c r="F30" s="12">
        <v>0.19</v>
      </c>
      <c r="G30" s="71">
        <v>327349.67005076137</v>
      </c>
      <c r="H30" s="77" t="s">
        <v>2402</v>
      </c>
    </row>
    <row r="31" spans="1:8" ht="205.5" customHeight="1">
      <c r="A31" s="32" t="s">
        <v>702</v>
      </c>
      <c r="B31" s="17" t="s">
        <v>703</v>
      </c>
      <c r="C31" s="11" t="s">
        <v>704</v>
      </c>
      <c r="D31" s="7" t="s">
        <v>251</v>
      </c>
      <c r="E31" s="6">
        <f t="shared" si="0"/>
        <v>380804.56852791877</v>
      </c>
      <c r="F31" s="4">
        <v>0.19</v>
      </c>
      <c r="G31" s="71">
        <v>453157.43654822331</v>
      </c>
      <c r="H31" s="77" t="s">
        <v>2403</v>
      </c>
    </row>
    <row r="32" spans="1:8" ht="205.5" customHeight="1">
      <c r="A32" s="32" t="s">
        <v>1106</v>
      </c>
      <c r="B32" s="17" t="s">
        <v>1107</v>
      </c>
      <c r="C32" s="11" t="s">
        <v>1108</v>
      </c>
      <c r="D32" s="7" t="s">
        <v>1109</v>
      </c>
      <c r="E32" s="6">
        <f t="shared" si="0"/>
        <v>385766.32683530269</v>
      </c>
      <c r="F32" s="4">
        <v>0.19</v>
      </c>
      <c r="G32" s="71">
        <v>459061.92893401015</v>
      </c>
      <c r="H32" s="77" t="s">
        <v>2404</v>
      </c>
    </row>
    <row r="33" spans="1:8" ht="251.25" customHeight="1">
      <c r="A33" s="32" t="s">
        <v>690</v>
      </c>
      <c r="B33" s="17" t="s">
        <v>691</v>
      </c>
      <c r="C33" s="11" t="s">
        <v>692</v>
      </c>
      <c r="D33" s="7" t="s">
        <v>251</v>
      </c>
      <c r="E33" s="6">
        <f t="shared" si="0"/>
        <v>461667.51269035524</v>
      </c>
      <c r="F33" s="4">
        <v>0.19</v>
      </c>
      <c r="G33" s="71">
        <v>549384.34010152274</v>
      </c>
      <c r="H33" s="77" t="s">
        <v>2405</v>
      </c>
    </row>
    <row r="34" spans="1:8" ht="237.75" customHeight="1">
      <c r="A34" s="32" t="s">
        <v>1097</v>
      </c>
      <c r="B34" s="17" t="s">
        <v>1098</v>
      </c>
      <c r="C34" s="11" t="s">
        <v>1099</v>
      </c>
      <c r="D34" s="7" t="s">
        <v>251</v>
      </c>
      <c r="E34" s="6">
        <f t="shared" si="0"/>
        <v>558253.80710659886</v>
      </c>
      <c r="F34" s="4">
        <v>0.19</v>
      </c>
      <c r="G34" s="71">
        <v>664322.03045685263</v>
      </c>
      <c r="H34" s="77" t="s">
        <v>2406</v>
      </c>
    </row>
    <row r="35" spans="1:8" ht="237.75" customHeight="1">
      <c r="A35" s="32" t="s">
        <v>1103</v>
      </c>
      <c r="B35" s="17" t="s">
        <v>1104</v>
      </c>
      <c r="C35" s="11" t="s">
        <v>1105</v>
      </c>
      <c r="D35" s="7" t="s">
        <v>251</v>
      </c>
      <c r="E35" s="6">
        <f t="shared" si="0"/>
        <v>558253.80710659886</v>
      </c>
      <c r="F35" s="4">
        <v>0.19</v>
      </c>
      <c r="G35" s="71">
        <v>664322.03045685263</v>
      </c>
      <c r="H35" s="77" t="s">
        <v>2407</v>
      </c>
    </row>
  </sheetData>
  <autoFilter ref="A1:H35" xr:uid="{459071DF-08F3-4D1F-908F-B49AAA15B0D0}">
    <sortState xmlns:xlrd2="http://schemas.microsoft.com/office/spreadsheetml/2017/richdata2" ref="A2:H35">
      <sortCondition ref="G1:G35"/>
    </sortState>
  </autoFilter>
  <conditionalFormatting sqref="A2:A3">
    <cfRule type="expression" dxfId="102" priority="45">
      <formula>#REF!="%DTO"</formula>
    </cfRule>
  </conditionalFormatting>
  <conditionalFormatting sqref="A4 A34:A35">
    <cfRule type="expression" dxfId="101" priority="62">
      <formula>#REF!="%DTO"</formula>
    </cfRule>
  </conditionalFormatting>
  <conditionalFormatting sqref="A5">
    <cfRule type="expression" dxfId="100" priority="56">
      <formula>#REF!="%DTO"</formula>
    </cfRule>
  </conditionalFormatting>
  <conditionalFormatting sqref="A6:A7 A12:A13 A16:A17">
    <cfRule type="expression" dxfId="99" priority="61">
      <formula>#REF!="%DTO"</formula>
    </cfRule>
  </conditionalFormatting>
  <conditionalFormatting sqref="A8:A11">
    <cfRule type="expression" dxfId="98" priority="55">
      <formula>#REF!="%DTO"</formula>
    </cfRule>
  </conditionalFormatting>
  <conditionalFormatting sqref="A14:A15">
    <cfRule type="expression" dxfId="97" priority="60">
      <formula>#REF!="%DTO"</formula>
    </cfRule>
  </conditionalFormatting>
  <conditionalFormatting sqref="A18:A21">
    <cfRule type="expression" dxfId="96" priority="40">
      <formula>#REF!="%DTO"</formula>
    </cfRule>
  </conditionalFormatting>
  <conditionalFormatting sqref="A22">
    <cfRule type="expression" dxfId="95" priority="57">
      <formula>#REF!="%DTO"</formula>
    </cfRule>
  </conditionalFormatting>
  <conditionalFormatting sqref="A23:A24 A26:A27 A29:A33">
    <cfRule type="expression" dxfId="94" priority="63">
      <formula>#REF!="%DTO"</formula>
    </cfRule>
  </conditionalFormatting>
  <conditionalFormatting sqref="A25">
    <cfRule type="expression" dxfId="93" priority="59">
      <formula>#REF!="%DTO"</formula>
    </cfRule>
  </conditionalFormatting>
  <conditionalFormatting sqref="A28">
    <cfRule type="expression" dxfId="92" priority="58">
      <formula>#REF!="%DTO"</formula>
    </cfRule>
  </conditionalFormatting>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8"/>
  <sheetViews>
    <sheetView topLeftCell="G1" zoomScale="77" zoomScaleNormal="77" workbookViewId="0">
      <pane ySplit="1" topLeftCell="A3" activePane="bottomLeft" state="frozen"/>
      <selection activeCell="D1" sqref="D1"/>
      <selection pane="bottomLeft" activeCell="H3" sqref="H3"/>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738</v>
      </c>
      <c r="B2" s="9" t="s">
        <v>739</v>
      </c>
      <c r="C2" s="10" t="s">
        <v>740</v>
      </c>
      <c r="D2" s="7" t="s">
        <v>737</v>
      </c>
      <c r="E2" s="6">
        <f t="shared" ref="E2:E8" si="0">G2/1.19</f>
        <v>101028.39315532993</v>
      </c>
      <c r="F2" s="12">
        <v>0.19</v>
      </c>
      <c r="G2" s="71">
        <v>120223.78785484261</v>
      </c>
      <c r="H2" s="87" t="s">
        <v>2408</v>
      </c>
      <c r="I2" s="72">
        <v>1.18</v>
      </c>
    </row>
    <row r="3" spans="1:9" ht="237.75" customHeight="1">
      <c r="A3" s="32" t="s">
        <v>741</v>
      </c>
      <c r="B3" s="9" t="s">
        <v>742</v>
      </c>
      <c r="C3" s="10" t="s">
        <v>743</v>
      </c>
      <c r="D3" s="7" t="s">
        <v>737</v>
      </c>
      <c r="E3" s="6">
        <f t="shared" si="0"/>
        <v>101028.39315532993</v>
      </c>
      <c r="F3" s="12">
        <v>0.19</v>
      </c>
      <c r="G3" s="71">
        <v>120223.78785484261</v>
      </c>
      <c r="H3" s="87" t="s">
        <v>2409</v>
      </c>
    </row>
    <row r="4" spans="1:9" ht="237.75" customHeight="1">
      <c r="A4" s="32" t="s">
        <v>734</v>
      </c>
      <c r="B4" s="17" t="s">
        <v>735</v>
      </c>
      <c r="C4" s="11" t="s">
        <v>736</v>
      </c>
      <c r="D4" s="7" t="s">
        <v>7</v>
      </c>
      <c r="E4" s="6">
        <f t="shared" si="0"/>
        <v>108723.28626882221</v>
      </c>
      <c r="F4" s="4">
        <v>0.19</v>
      </c>
      <c r="G4" s="71">
        <v>129380.71065989842</v>
      </c>
      <c r="H4" s="87" t="s">
        <v>2410</v>
      </c>
    </row>
    <row r="5" spans="1:9" ht="237.75" customHeight="1">
      <c r="A5" s="32" t="s">
        <v>1252</v>
      </c>
      <c r="B5" s="9" t="s">
        <v>1253</v>
      </c>
      <c r="C5" s="10" t="s">
        <v>1254</v>
      </c>
      <c r="D5" s="7" t="s">
        <v>7</v>
      </c>
      <c r="E5" s="6">
        <f t="shared" si="0"/>
        <v>108723.28626882221</v>
      </c>
      <c r="F5" s="12">
        <v>0.19</v>
      </c>
      <c r="G5" s="71">
        <v>129380.71065989842</v>
      </c>
      <c r="H5" s="87" t="s">
        <v>2411</v>
      </c>
    </row>
    <row r="6" spans="1:9" ht="237.75" customHeight="1">
      <c r="A6" s="32" t="s">
        <v>1245</v>
      </c>
      <c r="B6" s="9" t="s">
        <v>1246</v>
      </c>
      <c r="C6" s="10" t="s">
        <v>1247</v>
      </c>
      <c r="D6" s="7" t="s">
        <v>1248</v>
      </c>
      <c r="E6" s="6">
        <f t="shared" si="0"/>
        <v>143158.66911231496</v>
      </c>
      <c r="F6" s="12">
        <v>0.19</v>
      </c>
      <c r="G6" s="71">
        <v>170358.81624365482</v>
      </c>
      <c r="H6" s="87" t="s">
        <v>2412</v>
      </c>
    </row>
    <row r="7" spans="1:9" ht="237.75" customHeight="1">
      <c r="A7" s="32" t="s">
        <v>1249</v>
      </c>
      <c r="B7" s="9" t="s">
        <v>1250</v>
      </c>
      <c r="C7" s="10" t="s">
        <v>1251</v>
      </c>
      <c r="D7" s="7" t="s">
        <v>737</v>
      </c>
      <c r="E7" s="6">
        <f t="shared" si="0"/>
        <v>261123.43471398708</v>
      </c>
      <c r="F7" s="12">
        <v>0.19</v>
      </c>
      <c r="G7" s="71">
        <v>310736.8873096446</v>
      </c>
      <c r="H7" s="87" t="s">
        <v>2388</v>
      </c>
    </row>
    <row r="8" spans="1:9" ht="215.25" customHeight="1">
      <c r="A8" s="32" t="s">
        <v>538</v>
      </c>
      <c r="B8" s="9" t="s">
        <v>539</v>
      </c>
      <c r="C8" s="10" t="s">
        <v>540</v>
      </c>
      <c r="D8" s="7" t="s">
        <v>7</v>
      </c>
      <c r="E8" s="6">
        <f t="shared" si="0"/>
        <v>301908.45881499827</v>
      </c>
      <c r="F8" s="12">
        <v>0.19</v>
      </c>
      <c r="G8" s="71">
        <v>359271.06598984794</v>
      </c>
      <c r="H8" s="87" t="s">
        <v>2389</v>
      </c>
    </row>
  </sheetData>
  <autoFilter ref="A1:H8" xr:uid="{9F3180F5-C0D2-4569-BFDA-87DD54E29F4E}">
    <sortState xmlns:xlrd2="http://schemas.microsoft.com/office/spreadsheetml/2017/richdata2" ref="A2:H8">
      <sortCondition ref="G1:G8"/>
    </sortState>
  </autoFilter>
  <conditionalFormatting sqref="A2 A6">
    <cfRule type="expression" dxfId="91" priority="48">
      <formula>$S2="%DTO"</formula>
    </cfRule>
  </conditionalFormatting>
  <conditionalFormatting sqref="A3 A5 A7">
    <cfRule type="expression" dxfId="90" priority="133">
      <formula>$S3="%DTO"</formula>
    </cfRule>
  </conditionalFormatting>
  <conditionalFormatting sqref="A4">
    <cfRule type="expression" dxfId="89" priority="44">
      <formula>$S4="%DTO"</formula>
    </cfRule>
  </conditionalFormatting>
  <conditionalFormatting sqref="A8">
    <cfRule type="expression" dxfId="88" priority="43">
      <formula>$V8="%DTO"</formula>
    </cfRule>
  </conditionalFormatting>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40"/>
  <sheetViews>
    <sheetView topLeftCell="F1" zoomScale="75" zoomScaleNormal="75" workbookViewId="0">
      <pane ySplit="1" topLeftCell="A7" activePane="bottomLeft" state="frozen"/>
      <selection activeCell="D1" sqref="D1"/>
      <selection pane="bottomLeft" activeCell="H7" sqref="H7"/>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4" t="s">
        <v>1875</v>
      </c>
      <c r="B2" s="16" t="s">
        <v>1876</v>
      </c>
      <c r="C2" s="13" t="s">
        <v>1877</v>
      </c>
      <c r="D2" s="7" t="s">
        <v>1854</v>
      </c>
      <c r="E2" s="6">
        <f t="shared" ref="E2:E40" si="0">G2/1.19</f>
        <v>91092.459999999992</v>
      </c>
      <c r="F2" s="4">
        <v>0.19</v>
      </c>
      <c r="G2" s="71">
        <v>108400.02739999999</v>
      </c>
      <c r="H2" s="87" t="s">
        <v>2390</v>
      </c>
      <c r="I2" s="72">
        <v>1.18</v>
      </c>
    </row>
    <row r="3" spans="1:9" ht="237.75" customHeight="1">
      <c r="A3" s="44" t="s">
        <v>1866</v>
      </c>
      <c r="B3" s="16" t="s">
        <v>1867</v>
      </c>
      <c r="C3" s="13" t="s">
        <v>1868</v>
      </c>
      <c r="D3" s="7" t="s">
        <v>1854</v>
      </c>
      <c r="E3" s="6">
        <f t="shared" si="0"/>
        <v>108345.23999999999</v>
      </c>
      <c r="F3" s="4">
        <v>0.19</v>
      </c>
      <c r="G3" s="71">
        <v>128930.83559999999</v>
      </c>
      <c r="H3" s="87" t="s">
        <v>2391</v>
      </c>
    </row>
    <row r="4" spans="1:9" ht="237.75" customHeight="1">
      <c r="A4" s="44" t="s">
        <v>1778</v>
      </c>
      <c r="B4" s="16" t="s">
        <v>1779</v>
      </c>
      <c r="C4" s="13" t="s">
        <v>1780</v>
      </c>
      <c r="D4" s="7" t="s">
        <v>753</v>
      </c>
      <c r="E4" s="6">
        <f t="shared" si="0"/>
        <v>135700</v>
      </c>
      <c r="F4" s="4">
        <v>0.19</v>
      </c>
      <c r="G4" s="71">
        <v>161483</v>
      </c>
      <c r="H4" s="87" t="s">
        <v>2392</v>
      </c>
    </row>
    <row r="5" spans="1:9" ht="237.75" customHeight="1">
      <c r="A5" s="44" t="s">
        <v>1781</v>
      </c>
      <c r="B5" s="16" t="s">
        <v>1782</v>
      </c>
      <c r="C5" s="13" t="s">
        <v>1783</v>
      </c>
      <c r="D5" s="7" t="s">
        <v>753</v>
      </c>
      <c r="E5" s="6">
        <f t="shared" si="0"/>
        <v>135700</v>
      </c>
      <c r="F5" s="4">
        <v>0.19</v>
      </c>
      <c r="G5" s="71">
        <v>161483</v>
      </c>
      <c r="H5" s="87" t="s">
        <v>2393</v>
      </c>
    </row>
    <row r="6" spans="1:9" ht="237.75" customHeight="1">
      <c r="A6" s="44" t="s">
        <v>1793</v>
      </c>
      <c r="B6" s="16" t="s">
        <v>1794</v>
      </c>
      <c r="C6" s="13" t="s">
        <v>1795</v>
      </c>
      <c r="D6" s="7" t="s">
        <v>753</v>
      </c>
      <c r="E6" s="6">
        <f t="shared" si="0"/>
        <v>141600</v>
      </c>
      <c r="F6" s="4">
        <v>0.19</v>
      </c>
      <c r="G6" s="71">
        <v>168504</v>
      </c>
      <c r="H6" s="87" t="s">
        <v>2394</v>
      </c>
    </row>
    <row r="7" spans="1:9" ht="237.75" customHeight="1">
      <c r="A7" s="44" t="s">
        <v>1784</v>
      </c>
      <c r="B7" s="16" t="s">
        <v>1785</v>
      </c>
      <c r="C7" s="13" t="s">
        <v>1786</v>
      </c>
      <c r="D7" s="7" t="s">
        <v>753</v>
      </c>
      <c r="E7" s="6">
        <f t="shared" si="0"/>
        <v>146320</v>
      </c>
      <c r="F7" s="4">
        <v>0.19</v>
      </c>
      <c r="G7" s="71">
        <v>174120.8</v>
      </c>
      <c r="H7" s="87" t="s">
        <v>2395</v>
      </c>
    </row>
    <row r="8" spans="1:9" ht="237.75" customHeight="1">
      <c r="A8" s="44" t="s">
        <v>1860</v>
      </c>
      <c r="B8" s="16" t="s">
        <v>1861</v>
      </c>
      <c r="C8" s="13" t="s">
        <v>1862</v>
      </c>
      <c r="D8" s="7" t="s">
        <v>770</v>
      </c>
      <c r="E8" s="6">
        <f t="shared" si="0"/>
        <v>147500</v>
      </c>
      <c r="F8" s="4">
        <v>0.19</v>
      </c>
      <c r="G8" s="71">
        <v>175525</v>
      </c>
      <c r="H8" s="87" t="s">
        <v>2396</v>
      </c>
    </row>
    <row r="9" spans="1:9" ht="237.75" customHeight="1">
      <c r="A9" s="44" t="s">
        <v>1790</v>
      </c>
      <c r="B9" s="16" t="s">
        <v>1791</v>
      </c>
      <c r="C9" s="13" t="s">
        <v>1792</v>
      </c>
      <c r="D9" s="7" t="s">
        <v>753</v>
      </c>
      <c r="E9" s="6">
        <f t="shared" si="0"/>
        <v>151040</v>
      </c>
      <c r="F9" s="4">
        <v>0.19</v>
      </c>
      <c r="G9" s="71">
        <v>179737.59999999998</v>
      </c>
      <c r="H9" s="87" t="s">
        <v>2397</v>
      </c>
    </row>
    <row r="10" spans="1:9" ht="237.75" customHeight="1">
      <c r="A10" s="44" t="s">
        <v>1787</v>
      </c>
      <c r="B10" s="16" t="s">
        <v>1788</v>
      </c>
      <c r="C10" s="13" t="s">
        <v>1789</v>
      </c>
      <c r="D10" s="7" t="s">
        <v>753</v>
      </c>
      <c r="E10" s="6">
        <f t="shared" si="0"/>
        <v>162840</v>
      </c>
      <c r="F10" s="4">
        <v>0.19</v>
      </c>
      <c r="G10" s="71">
        <v>193779.59999999998</v>
      </c>
      <c r="H10" s="87" t="s">
        <v>2413</v>
      </c>
    </row>
    <row r="11" spans="1:9" ht="237.75" customHeight="1">
      <c r="A11" s="44" t="s">
        <v>1799</v>
      </c>
      <c r="B11" s="16" t="s">
        <v>1800</v>
      </c>
      <c r="C11" s="13" t="s">
        <v>1801</v>
      </c>
      <c r="D11" s="7" t="s">
        <v>753</v>
      </c>
      <c r="E11" s="6">
        <f t="shared" si="0"/>
        <v>166380</v>
      </c>
      <c r="F11" s="4">
        <v>0.19</v>
      </c>
      <c r="G11" s="71">
        <v>197992.19999999998</v>
      </c>
      <c r="H11" s="87" t="s">
        <v>2414</v>
      </c>
    </row>
    <row r="12" spans="1:9" ht="237.75" customHeight="1">
      <c r="A12" s="44" t="s">
        <v>1796</v>
      </c>
      <c r="B12" s="16" t="s">
        <v>1797</v>
      </c>
      <c r="C12" s="13" t="s">
        <v>1798</v>
      </c>
      <c r="D12" s="7" t="s">
        <v>753</v>
      </c>
      <c r="E12" s="6">
        <f t="shared" si="0"/>
        <v>177000</v>
      </c>
      <c r="F12" s="4">
        <v>0.19</v>
      </c>
      <c r="G12" s="71">
        <v>210630</v>
      </c>
      <c r="H12" s="87" t="s">
        <v>2415</v>
      </c>
    </row>
    <row r="13" spans="1:9" ht="237.75" customHeight="1">
      <c r="A13" s="44" t="s">
        <v>1855</v>
      </c>
      <c r="B13" s="16" t="s">
        <v>1856</v>
      </c>
      <c r="C13" s="13" t="s">
        <v>1853</v>
      </c>
      <c r="D13" s="7" t="s">
        <v>1854</v>
      </c>
      <c r="E13" s="6">
        <f t="shared" si="0"/>
        <v>177826</v>
      </c>
      <c r="F13" s="4">
        <v>0.19</v>
      </c>
      <c r="G13" s="71">
        <v>211612.94</v>
      </c>
      <c r="H13" s="87" t="s">
        <v>2416</v>
      </c>
    </row>
    <row r="14" spans="1:9" ht="237.75" customHeight="1">
      <c r="A14" s="44" t="s">
        <v>767</v>
      </c>
      <c r="B14" s="16" t="s">
        <v>768</v>
      </c>
      <c r="C14" s="13" t="s">
        <v>769</v>
      </c>
      <c r="D14" s="7" t="s">
        <v>770</v>
      </c>
      <c r="E14" s="6">
        <f t="shared" si="0"/>
        <v>178840.80000000002</v>
      </c>
      <c r="F14" s="4">
        <v>0.19</v>
      </c>
      <c r="G14" s="71">
        <v>212820.552</v>
      </c>
      <c r="H14" s="87" t="s">
        <v>2417</v>
      </c>
    </row>
    <row r="15" spans="1:9" ht="237.75" customHeight="1">
      <c r="A15" s="44" t="s">
        <v>1863</v>
      </c>
      <c r="B15" s="16" t="s">
        <v>1864</v>
      </c>
      <c r="C15" s="13" t="s">
        <v>1865</v>
      </c>
      <c r="D15" s="7" t="s">
        <v>770</v>
      </c>
      <c r="E15" s="6">
        <f t="shared" si="0"/>
        <v>180540</v>
      </c>
      <c r="F15" s="4">
        <v>0.19</v>
      </c>
      <c r="G15" s="71">
        <v>214842.59999999998</v>
      </c>
      <c r="H15" s="87" t="s">
        <v>2418</v>
      </c>
    </row>
    <row r="16" spans="1:9" ht="237.75" customHeight="1">
      <c r="A16" s="44" t="s">
        <v>1851</v>
      </c>
      <c r="B16" s="16" t="s">
        <v>1852</v>
      </c>
      <c r="C16" s="13" t="s">
        <v>1853</v>
      </c>
      <c r="D16" s="7" t="s">
        <v>1854</v>
      </c>
      <c r="E16" s="6">
        <f t="shared" si="0"/>
        <v>183170.21999999997</v>
      </c>
      <c r="F16" s="4">
        <v>0.19</v>
      </c>
      <c r="G16" s="71">
        <v>217972.56179999997</v>
      </c>
      <c r="H16" s="87" t="s">
        <v>2419</v>
      </c>
    </row>
    <row r="17" spans="1:8" ht="237.75" customHeight="1">
      <c r="A17" s="44" t="s">
        <v>1802</v>
      </c>
      <c r="B17" s="16" t="s">
        <v>1803</v>
      </c>
      <c r="C17" s="13" t="s">
        <v>1804</v>
      </c>
      <c r="D17" s="7" t="s">
        <v>753</v>
      </c>
      <c r="E17" s="6">
        <f t="shared" si="0"/>
        <v>183874.68</v>
      </c>
      <c r="F17" s="4">
        <v>0.19</v>
      </c>
      <c r="G17" s="71">
        <v>218810.86919999999</v>
      </c>
      <c r="H17" s="87" t="s">
        <v>2420</v>
      </c>
    </row>
    <row r="18" spans="1:8" ht="237.75" customHeight="1">
      <c r="A18" s="44" t="s">
        <v>1857</v>
      </c>
      <c r="B18" s="16" t="s">
        <v>1858</v>
      </c>
      <c r="C18" s="13" t="s">
        <v>1859</v>
      </c>
      <c r="D18" s="7" t="s">
        <v>770</v>
      </c>
      <c r="E18" s="6">
        <f t="shared" si="0"/>
        <v>205674</v>
      </c>
      <c r="F18" s="4">
        <v>0.19</v>
      </c>
      <c r="G18" s="71">
        <v>244752.06</v>
      </c>
      <c r="H18" s="87" t="s">
        <v>2421</v>
      </c>
    </row>
    <row r="19" spans="1:8" ht="237.75" customHeight="1">
      <c r="A19" s="44" t="s">
        <v>1872</v>
      </c>
      <c r="B19" s="16" t="s">
        <v>1873</v>
      </c>
      <c r="C19" s="13" t="s">
        <v>1874</v>
      </c>
      <c r="D19" s="7" t="s">
        <v>770</v>
      </c>
      <c r="E19" s="6">
        <f t="shared" si="0"/>
        <v>246629.43999999997</v>
      </c>
      <c r="F19" s="4">
        <v>0.19</v>
      </c>
      <c r="G19" s="71">
        <v>293489.03359999997</v>
      </c>
      <c r="H19" s="87" t="s">
        <v>2422</v>
      </c>
    </row>
    <row r="20" spans="1:8" ht="237.75" customHeight="1">
      <c r="A20" s="44" t="s">
        <v>1845</v>
      </c>
      <c r="B20" s="16" t="s">
        <v>1846</v>
      </c>
      <c r="C20" s="13" t="s">
        <v>1847</v>
      </c>
      <c r="D20" s="7" t="s">
        <v>770</v>
      </c>
      <c r="E20" s="6">
        <f t="shared" si="0"/>
        <v>265747.79999999993</v>
      </c>
      <c r="F20" s="4">
        <v>0.19</v>
      </c>
      <c r="G20" s="71">
        <v>316239.88199999993</v>
      </c>
      <c r="H20" s="87" t="s">
        <v>2423</v>
      </c>
    </row>
    <row r="21" spans="1:8" ht="274.5" customHeight="1">
      <c r="A21" s="44" t="s">
        <v>1839</v>
      </c>
      <c r="B21" s="16" t="s">
        <v>1840</v>
      </c>
      <c r="C21" s="13" t="s">
        <v>1841</v>
      </c>
      <c r="D21" s="7" t="s">
        <v>753</v>
      </c>
      <c r="E21" s="6">
        <f t="shared" si="0"/>
        <v>283200</v>
      </c>
      <c r="F21" s="4">
        <v>0.19</v>
      </c>
      <c r="G21" s="71">
        <v>337008</v>
      </c>
      <c r="H21" s="87" t="s">
        <v>2424</v>
      </c>
    </row>
    <row r="22" spans="1:8" ht="237.75" customHeight="1">
      <c r="A22" s="44" t="s">
        <v>1848</v>
      </c>
      <c r="B22" s="16" t="s">
        <v>1849</v>
      </c>
      <c r="C22" s="13" t="s">
        <v>1850</v>
      </c>
      <c r="D22" s="7" t="s">
        <v>770</v>
      </c>
      <c r="E22" s="6">
        <f t="shared" si="0"/>
        <v>307329.82</v>
      </c>
      <c r="F22" s="4">
        <v>0.19</v>
      </c>
      <c r="G22" s="71">
        <v>365722.48579999997</v>
      </c>
      <c r="H22" s="87" t="s">
        <v>2425</v>
      </c>
    </row>
    <row r="23" spans="1:8" ht="237.75" customHeight="1">
      <c r="A23" s="44" t="s">
        <v>1842</v>
      </c>
      <c r="B23" s="16" t="s">
        <v>1843</v>
      </c>
      <c r="C23" s="13" t="s">
        <v>1844</v>
      </c>
      <c r="D23" s="7" t="s">
        <v>753</v>
      </c>
      <c r="E23" s="6">
        <f t="shared" si="0"/>
        <v>312700</v>
      </c>
      <c r="F23" s="4">
        <v>0.19</v>
      </c>
      <c r="G23" s="71">
        <v>372113</v>
      </c>
      <c r="H23" s="87" t="s">
        <v>2426</v>
      </c>
    </row>
    <row r="24" spans="1:8" ht="237.75" customHeight="1">
      <c r="A24" s="44" t="s">
        <v>1869</v>
      </c>
      <c r="B24" s="16" t="s">
        <v>1870</v>
      </c>
      <c r="C24" s="13" t="s">
        <v>1871</v>
      </c>
      <c r="D24" s="7" t="s">
        <v>770</v>
      </c>
      <c r="E24" s="6">
        <f t="shared" si="0"/>
        <v>323959.56</v>
      </c>
      <c r="F24" s="4">
        <v>0.19</v>
      </c>
      <c r="G24" s="71">
        <v>385511.87639999995</v>
      </c>
      <c r="H24" s="87" t="s">
        <v>2427</v>
      </c>
    </row>
    <row r="25" spans="1:8" ht="237.75" customHeight="1">
      <c r="A25" s="44" t="s">
        <v>1836</v>
      </c>
      <c r="B25" s="16" t="s">
        <v>1837</v>
      </c>
      <c r="C25" s="13" t="s">
        <v>1838</v>
      </c>
      <c r="D25" s="7" t="s">
        <v>753</v>
      </c>
      <c r="E25" s="6">
        <f t="shared" si="0"/>
        <v>336300</v>
      </c>
      <c r="F25" s="4">
        <v>0.19</v>
      </c>
      <c r="G25" s="71">
        <v>400197</v>
      </c>
      <c r="H25" s="87" t="s">
        <v>2428</v>
      </c>
    </row>
    <row r="26" spans="1:8" ht="237.75" customHeight="1">
      <c r="A26" s="44" t="s">
        <v>1830</v>
      </c>
      <c r="B26" s="16" t="s">
        <v>1831</v>
      </c>
      <c r="C26" s="13" t="s">
        <v>1832</v>
      </c>
      <c r="D26" s="7" t="s">
        <v>753</v>
      </c>
      <c r="E26" s="6">
        <f t="shared" si="0"/>
        <v>350529.62</v>
      </c>
      <c r="F26" s="4">
        <v>0.19</v>
      </c>
      <c r="G26" s="71">
        <v>417130.24779999995</v>
      </c>
      <c r="H26" s="87" t="s">
        <v>2429</v>
      </c>
    </row>
    <row r="27" spans="1:8" ht="237.75" customHeight="1">
      <c r="A27" s="44" t="s">
        <v>1824</v>
      </c>
      <c r="B27" s="16" t="s">
        <v>1825</v>
      </c>
      <c r="C27" s="13" t="s">
        <v>1826</v>
      </c>
      <c r="D27" s="7" t="s">
        <v>753</v>
      </c>
      <c r="E27" s="6">
        <f t="shared" si="0"/>
        <v>357540</v>
      </c>
      <c r="F27" s="4">
        <v>0.19</v>
      </c>
      <c r="G27" s="71">
        <v>425472.6</v>
      </c>
      <c r="H27" s="87" t="s">
        <v>2430</v>
      </c>
    </row>
    <row r="28" spans="1:8" ht="237.75" customHeight="1">
      <c r="A28" s="44" t="s">
        <v>1827</v>
      </c>
      <c r="B28" s="16" t="s">
        <v>1828</v>
      </c>
      <c r="C28" s="13" t="s">
        <v>1829</v>
      </c>
      <c r="D28" s="7" t="s">
        <v>753</v>
      </c>
      <c r="E28" s="6">
        <f t="shared" si="0"/>
        <v>413000</v>
      </c>
      <c r="F28" s="4">
        <v>0.19</v>
      </c>
      <c r="G28" s="71">
        <v>491470</v>
      </c>
      <c r="H28" s="87" t="s">
        <v>2431</v>
      </c>
    </row>
    <row r="29" spans="1:8" ht="237.75" customHeight="1">
      <c r="A29" s="44" t="s">
        <v>1817</v>
      </c>
      <c r="B29" s="16" t="s">
        <v>1818</v>
      </c>
      <c r="C29" s="13" t="s">
        <v>1819</v>
      </c>
      <c r="D29" s="7" t="s">
        <v>1820</v>
      </c>
      <c r="E29" s="6">
        <f t="shared" si="0"/>
        <v>417580.18487394956</v>
      </c>
      <c r="F29" s="4">
        <v>0.19</v>
      </c>
      <c r="G29" s="71">
        <v>496920.42</v>
      </c>
      <c r="H29" s="87" t="s">
        <v>2432</v>
      </c>
    </row>
    <row r="30" spans="1:8" ht="237.75" customHeight="1">
      <c r="A30" s="44" t="s">
        <v>1821</v>
      </c>
      <c r="B30" s="16" t="s">
        <v>1822</v>
      </c>
      <c r="C30" s="13" t="s">
        <v>1823</v>
      </c>
      <c r="D30" s="7" t="s">
        <v>1820</v>
      </c>
      <c r="E30" s="6">
        <f t="shared" si="0"/>
        <v>433644.05042016809</v>
      </c>
      <c r="F30" s="4">
        <v>0.19</v>
      </c>
      <c r="G30" s="71">
        <v>516036.42</v>
      </c>
      <c r="H30" s="87" t="s">
        <v>2433</v>
      </c>
    </row>
    <row r="31" spans="1:8" ht="237.75" customHeight="1">
      <c r="A31" s="44" t="s">
        <v>1814</v>
      </c>
      <c r="B31" s="16" t="s">
        <v>1815</v>
      </c>
      <c r="C31" s="13" t="s">
        <v>1816</v>
      </c>
      <c r="D31" s="7" t="s">
        <v>753</v>
      </c>
      <c r="E31" s="6">
        <f t="shared" si="0"/>
        <v>449228.35999999993</v>
      </c>
      <c r="F31" s="4">
        <v>0.19</v>
      </c>
      <c r="G31" s="71">
        <v>534581.74839999992</v>
      </c>
      <c r="H31" s="87" t="s">
        <v>2434</v>
      </c>
    </row>
    <row r="32" spans="1:8" ht="237.75" customHeight="1">
      <c r="A32" s="44" t="s">
        <v>1833</v>
      </c>
      <c r="B32" s="16" t="s">
        <v>1834</v>
      </c>
      <c r="C32" s="13" t="s">
        <v>1835</v>
      </c>
      <c r="D32" s="7" t="s">
        <v>753</v>
      </c>
      <c r="E32" s="6">
        <f t="shared" si="0"/>
        <v>489700</v>
      </c>
      <c r="F32" s="4">
        <v>0.19</v>
      </c>
      <c r="G32" s="71">
        <v>582743</v>
      </c>
      <c r="H32" s="87" t="s">
        <v>2435</v>
      </c>
    </row>
    <row r="33" spans="1:8" ht="237.75" customHeight="1">
      <c r="A33" s="44" t="s">
        <v>754</v>
      </c>
      <c r="B33" s="16" t="s">
        <v>755</v>
      </c>
      <c r="C33" s="13" t="s">
        <v>756</v>
      </c>
      <c r="D33" s="7" t="s">
        <v>753</v>
      </c>
      <c r="E33" s="6">
        <f t="shared" si="0"/>
        <v>501500</v>
      </c>
      <c r="F33" s="45">
        <v>0.19</v>
      </c>
      <c r="G33" s="71">
        <v>596785</v>
      </c>
      <c r="H33" s="87" t="s">
        <v>2436</v>
      </c>
    </row>
    <row r="34" spans="1:8" ht="237.75" customHeight="1">
      <c r="A34" s="44" t="s">
        <v>1808</v>
      </c>
      <c r="B34" s="16" t="s">
        <v>1809</v>
      </c>
      <c r="C34" s="13" t="s">
        <v>1810</v>
      </c>
      <c r="D34" s="7" t="s">
        <v>753</v>
      </c>
      <c r="E34" s="6">
        <f t="shared" si="0"/>
        <v>560500</v>
      </c>
      <c r="F34" s="4">
        <v>0.19</v>
      </c>
      <c r="G34" s="71">
        <v>666995</v>
      </c>
      <c r="H34" s="87" t="s">
        <v>2437</v>
      </c>
    </row>
    <row r="35" spans="1:8" ht="237.75" customHeight="1">
      <c r="A35" s="44" t="s">
        <v>764</v>
      </c>
      <c r="B35" s="16" t="s">
        <v>765</v>
      </c>
      <c r="C35" s="13" t="s">
        <v>766</v>
      </c>
      <c r="D35" s="7" t="s">
        <v>753</v>
      </c>
      <c r="E35" s="6">
        <f t="shared" si="0"/>
        <v>590000</v>
      </c>
      <c r="F35" s="45">
        <v>0.19</v>
      </c>
      <c r="G35" s="71">
        <v>702100</v>
      </c>
      <c r="H35" s="87" t="s">
        <v>2438</v>
      </c>
    </row>
    <row r="36" spans="1:8" ht="237.75" customHeight="1">
      <c r="A36" s="44" t="s">
        <v>760</v>
      </c>
      <c r="B36" s="16" t="s">
        <v>761</v>
      </c>
      <c r="C36" s="13" t="s">
        <v>762</v>
      </c>
      <c r="D36" s="7" t="s">
        <v>763</v>
      </c>
      <c r="E36" s="6">
        <f t="shared" si="0"/>
        <v>601800</v>
      </c>
      <c r="F36" s="45">
        <v>0.19</v>
      </c>
      <c r="G36" s="71">
        <v>716142</v>
      </c>
      <c r="H36" s="87" t="s">
        <v>2439</v>
      </c>
    </row>
    <row r="37" spans="1:8" ht="237.75" customHeight="1">
      <c r="A37" s="44" t="s">
        <v>757</v>
      </c>
      <c r="B37" s="16" t="s">
        <v>758</v>
      </c>
      <c r="C37" s="13" t="s">
        <v>759</v>
      </c>
      <c r="D37" s="7" t="s">
        <v>753</v>
      </c>
      <c r="E37" s="6">
        <f t="shared" si="0"/>
        <v>601800</v>
      </c>
      <c r="F37" s="45">
        <v>0.19</v>
      </c>
      <c r="G37" s="71">
        <v>716142</v>
      </c>
      <c r="H37" s="87" t="s">
        <v>2440</v>
      </c>
    </row>
    <row r="38" spans="1:8" ht="237.75" customHeight="1">
      <c r="A38" s="44" t="s">
        <v>1811</v>
      </c>
      <c r="B38" s="16" t="s">
        <v>1812</v>
      </c>
      <c r="C38" s="13" t="s">
        <v>1813</v>
      </c>
      <c r="D38" s="7" t="s">
        <v>763</v>
      </c>
      <c r="E38" s="6">
        <f t="shared" si="0"/>
        <v>618320</v>
      </c>
      <c r="F38" s="4">
        <v>0.19</v>
      </c>
      <c r="G38" s="71">
        <v>735800.79999999993</v>
      </c>
      <c r="H38" s="87" t="s">
        <v>2441</v>
      </c>
    </row>
    <row r="39" spans="1:8" ht="237.75" customHeight="1">
      <c r="A39" s="44" t="s">
        <v>750</v>
      </c>
      <c r="B39" s="16" t="s">
        <v>751</v>
      </c>
      <c r="C39" s="13" t="s">
        <v>752</v>
      </c>
      <c r="D39" s="7" t="s">
        <v>753</v>
      </c>
      <c r="E39" s="6">
        <f t="shared" si="0"/>
        <v>649000</v>
      </c>
      <c r="F39" s="4">
        <v>0.19</v>
      </c>
      <c r="G39" s="71">
        <v>772310</v>
      </c>
      <c r="H39" s="87" t="s">
        <v>2442</v>
      </c>
    </row>
    <row r="40" spans="1:8" ht="263.25" customHeight="1">
      <c r="A40" s="44" t="s">
        <v>1805</v>
      </c>
      <c r="B40" s="16" t="s">
        <v>1806</v>
      </c>
      <c r="C40" s="13" t="s">
        <v>1807</v>
      </c>
      <c r="D40" s="7" t="s">
        <v>753</v>
      </c>
      <c r="E40" s="6">
        <f t="shared" si="0"/>
        <v>973500</v>
      </c>
      <c r="F40" s="4">
        <v>0.19</v>
      </c>
      <c r="G40" s="71">
        <v>1158465</v>
      </c>
      <c r="H40" s="87" t="s">
        <v>2443</v>
      </c>
    </row>
  </sheetData>
  <autoFilter ref="A1:H40" xr:uid="{A803E86D-486B-4780-9189-925D45C59E09}">
    <sortState xmlns:xlrd2="http://schemas.microsoft.com/office/spreadsheetml/2017/richdata2" ref="A2:H40">
      <sortCondition ref="G1:G40"/>
    </sortState>
  </autoFilter>
  <conditionalFormatting sqref="A2:A19 A21:A39">
    <cfRule type="expression" dxfId="87" priority="14">
      <formula>$U2="%DTO"</formula>
    </cfRule>
  </conditionalFormatting>
  <conditionalFormatting sqref="A20">
    <cfRule type="expression" dxfId="86" priority="13">
      <formula>$W20="%DTO"</formula>
    </cfRule>
  </conditionalFormatting>
  <conditionalFormatting sqref="A40">
    <cfRule type="expression" dxfId="85" priority="108">
      <formula>$X40="%DTO"</formula>
    </cfRule>
  </conditionalFormatting>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5"/>
  <sheetViews>
    <sheetView tabSelected="1" topLeftCell="C1" zoomScale="71" zoomScaleNormal="71" workbookViewId="0">
      <pane ySplit="1" topLeftCell="A3" activePane="bottomLeft" state="frozen"/>
      <selection activeCell="D1" sqref="D1"/>
      <selection pane="bottomLeft" activeCell="M4" sqref="M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1077</v>
      </c>
      <c r="B2" s="17" t="s">
        <v>1078</v>
      </c>
      <c r="C2" s="11" t="s">
        <v>1079</v>
      </c>
      <c r="D2" s="7" t="s">
        <v>487</v>
      </c>
      <c r="E2" s="6">
        <f t="shared" ref="E2:E25" si="0">G2/1.19</f>
        <v>509581.51260504202</v>
      </c>
      <c r="F2" s="12">
        <v>0.19</v>
      </c>
      <c r="G2" s="71">
        <v>606402</v>
      </c>
      <c r="H2" s="77" t="s">
        <v>2467</v>
      </c>
      <c r="I2" s="72">
        <v>1.18</v>
      </c>
    </row>
    <row r="3" spans="1:9" ht="200.25" customHeight="1">
      <c r="A3" s="32" t="s">
        <v>1080</v>
      </c>
      <c r="B3" s="17" t="s">
        <v>1081</v>
      </c>
      <c r="C3" s="11" t="s">
        <v>1082</v>
      </c>
      <c r="D3" s="7" t="s">
        <v>487</v>
      </c>
      <c r="E3" s="6">
        <f t="shared" si="0"/>
        <v>515531.09243697481</v>
      </c>
      <c r="F3" s="12">
        <v>0.19</v>
      </c>
      <c r="G3" s="71">
        <v>613482</v>
      </c>
      <c r="H3" s="77" t="s">
        <v>2444</v>
      </c>
    </row>
    <row r="4" spans="1:9" ht="200.25" customHeight="1">
      <c r="A4" s="32" t="s">
        <v>1056</v>
      </c>
      <c r="B4" s="17" t="s">
        <v>1057</v>
      </c>
      <c r="C4" s="11" t="s">
        <v>1058</v>
      </c>
      <c r="D4" s="41" t="s">
        <v>487</v>
      </c>
      <c r="E4" s="6">
        <f t="shared" si="0"/>
        <v>542304.20168067224</v>
      </c>
      <c r="F4" s="4">
        <v>0.19</v>
      </c>
      <c r="G4" s="71">
        <v>645342</v>
      </c>
      <c r="H4" s="77" t="s">
        <v>2445</v>
      </c>
    </row>
    <row r="5" spans="1:9" ht="200.25" customHeight="1">
      <c r="A5" s="32" t="s">
        <v>1059</v>
      </c>
      <c r="B5" s="17" t="s">
        <v>1060</v>
      </c>
      <c r="C5" s="11" t="s">
        <v>1061</v>
      </c>
      <c r="D5" s="7" t="s">
        <v>487</v>
      </c>
      <c r="E5" s="6">
        <f t="shared" si="0"/>
        <v>667290.99159663846</v>
      </c>
      <c r="F5" s="12">
        <v>0.19</v>
      </c>
      <c r="G5" s="71">
        <v>794076.2799999998</v>
      </c>
      <c r="H5" s="77" t="s">
        <v>2446</v>
      </c>
    </row>
    <row r="6" spans="1:9" ht="200.25" customHeight="1">
      <c r="A6" s="32" t="s">
        <v>1086</v>
      </c>
      <c r="B6" s="17" t="s">
        <v>1443</v>
      </c>
      <c r="C6" s="11" t="s">
        <v>1087</v>
      </c>
      <c r="D6" s="7" t="s">
        <v>487</v>
      </c>
      <c r="E6" s="6">
        <f t="shared" si="0"/>
        <v>686636.05042016797</v>
      </c>
      <c r="F6" s="12">
        <v>0.19</v>
      </c>
      <c r="G6" s="71">
        <v>817096.89999999991</v>
      </c>
      <c r="H6" s="77" t="s">
        <v>2447</v>
      </c>
    </row>
    <row r="7" spans="1:9" ht="200.25" customHeight="1">
      <c r="A7" s="32" t="s">
        <v>1054</v>
      </c>
      <c r="B7" s="17" t="s">
        <v>1445</v>
      </c>
      <c r="C7" s="11" t="s">
        <v>1055</v>
      </c>
      <c r="D7" s="7" t="s">
        <v>487</v>
      </c>
      <c r="E7" s="6">
        <f t="shared" si="0"/>
        <v>720548.65546218469</v>
      </c>
      <c r="F7" s="4">
        <v>0.19</v>
      </c>
      <c r="G7" s="71">
        <v>857452.89999999979</v>
      </c>
      <c r="H7" s="77" t="s">
        <v>2448</v>
      </c>
    </row>
    <row r="8" spans="1:9" ht="219" customHeight="1">
      <c r="A8" s="32" t="s">
        <v>1052</v>
      </c>
      <c r="B8" s="17" t="s">
        <v>1444</v>
      </c>
      <c r="C8" s="11" t="s">
        <v>1053</v>
      </c>
      <c r="D8" s="7" t="s">
        <v>487</v>
      </c>
      <c r="E8" s="6">
        <f t="shared" si="0"/>
        <v>730910.84033613442</v>
      </c>
      <c r="F8" s="4">
        <v>0.19</v>
      </c>
      <c r="G8" s="71">
        <v>869783.89999999991</v>
      </c>
      <c r="H8" s="77" t="s">
        <v>2449</v>
      </c>
    </row>
    <row r="9" spans="1:9" ht="200.25" customHeight="1">
      <c r="A9" s="32" t="s">
        <v>1071</v>
      </c>
      <c r="B9" s="17" t="s">
        <v>1072</v>
      </c>
      <c r="C9" s="11" t="s">
        <v>1073</v>
      </c>
      <c r="D9" s="7" t="s">
        <v>487</v>
      </c>
      <c r="E9" s="6">
        <f t="shared" si="0"/>
        <v>749751.17647058808</v>
      </c>
      <c r="F9" s="12">
        <v>0.19</v>
      </c>
      <c r="G9" s="71">
        <v>892203.89999999979</v>
      </c>
      <c r="H9" s="77" t="s">
        <v>2450</v>
      </c>
    </row>
    <row r="10" spans="1:9" ht="200.25" customHeight="1">
      <c r="A10" s="32" t="s">
        <v>1074</v>
      </c>
      <c r="B10" s="17" t="s">
        <v>1075</v>
      </c>
      <c r="C10" s="11" t="s">
        <v>1076</v>
      </c>
      <c r="D10" s="7" t="s">
        <v>487</v>
      </c>
      <c r="E10" s="6">
        <f t="shared" si="0"/>
        <v>832648.65546218469</v>
      </c>
      <c r="F10" s="12">
        <v>0.19</v>
      </c>
      <c r="G10" s="71">
        <v>990851.89999999979</v>
      </c>
      <c r="H10" s="77" t="s">
        <v>2451</v>
      </c>
    </row>
    <row r="11" spans="1:9" ht="200.25" customHeight="1">
      <c r="A11" s="32" t="s">
        <v>488</v>
      </c>
      <c r="B11" s="17" t="s">
        <v>489</v>
      </c>
      <c r="C11" s="11" t="s">
        <v>490</v>
      </c>
      <c r="D11" s="7" t="s">
        <v>487</v>
      </c>
      <c r="E11" s="6">
        <f t="shared" si="0"/>
        <v>851488.99159663857</v>
      </c>
      <c r="F11" s="12">
        <v>0.19</v>
      </c>
      <c r="G11" s="71">
        <v>1013271.8999999998</v>
      </c>
      <c r="H11" s="77" t="s">
        <v>2452</v>
      </c>
    </row>
    <row r="12" spans="1:9" ht="218.25" customHeight="1">
      <c r="A12" s="32" t="s">
        <v>1047</v>
      </c>
      <c r="B12" s="17" t="s">
        <v>1048</v>
      </c>
      <c r="C12" s="11" t="s">
        <v>1049</v>
      </c>
      <c r="D12" s="7" t="s">
        <v>487</v>
      </c>
      <c r="E12" s="6">
        <f t="shared" si="0"/>
        <v>903967.26050420175</v>
      </c>
      <c r="F12" s="4">
        <v>0.19</v>
      </c>
      <c r="G12" s="71">
        <v>1075721.04</v>
      </c>
      <c r="H12" s="77" t="s">
        <v>2453</v>
      </c>
    </row>
    <row r="13" spans="1:9" ht="200.25" customHeight="1">
      <c r="A13" s="32" t="s">
        <v>1065</v>
      </c>
      <c r="B13" s="17" t="s">
        <v>1066</v>
      </c>
      <c r="C13" s="11" t="s">
        <v>1067</v>
      </c>
      <c r="D13" s="7" t="s">
        <v>487</v>
      </c>
      <c r="E13" s="6">
        <f t="shared" si="0"/>
        <v>915583.8151260505</v>
      </c>
      <c r="F13" s="12">
        <v>0.19</v>
      </c>
      <c r="G13" s="71">
        <v>1089544.74</v>
      </c>
      <c r="H13" s="77" t="s">
        <v>2454</v>
      </c>
    </row>
    <row r="14" spans="1:9" ht="225.75" customHeight="1">
      <c r="A14" s="32" t="s">
        <v>1083</v>
      </c>
      <c r="B14" s="17" t="s">
        <v>1084</v>
      </c>
      <c r="C14" s="11" t="s">
        <v>1085</v>
      </c>
      <c r="D14" s="7" t="s">
        <v>487</v>
      </c>
      <c r="E14" s="6">
        <f t="shared" si="0"/>
        <v>925060.50420168077</v>
      </c>
      <c r="F14" s="12">
        <v>0.19</v>
      </c>
      <c r="G14" s="71">
        <v>1100822</v>
      </c>
      <c r="H14" s="77" t="s">
        <v>2455</v>
      </c>
    </row>
    <row r="15" spans="1:9" ht="200.25" customHeight="1">
      <c r="A15" s="32" t="s">
        <v>667</v>
      </c>
      <c r="B15" s="17" t="s">
        <v>668</v>
      </c>
      <c r="C15" s="11" t="s">
        <v>669</v>
      </c>
      <c r="D15" s="7" t="s">
        <v>487</v>
      </c>
      <c r="E15" s="6">
        <f t="shared" si="0"/>
        <v>1040624.1512605043</v>
      </c>
      <c r="F15" s="4">
        <v>0.19</v>
      </c>
      <c r="G15" s="71">
        <v>1238342.74</v>
      </c>
      <c r="H15" s="77" t="s">
        <v>2456</v>
      </c>
    </row>
    <row r="16" spans="1:9" ht="200.25" customHeight="1">
      <c r="A16" s="32" t="s">
        <v>1038</v>
      </c>
      <c r="B16" s="17" t="s">
        <v>1039</v>
      </c>
      <c r="C16" s="11" t="s">
        <v>1040</v>
      </c>
      <c r="D16" s="7" t="s">
        <v>487</v>
      </c>
      <c r="E16" s="6">
        <f t="shared" si="0"/>
        <v>1167926.3193277309</v>
      </c>
      <c r="F16" s="4">
        <v>0.19</v>
      </c>
      <c r="G16" s="71">
        <v>1389832.3199999998</v>
      </c>
      <c r="H16" s="77" t="s">
        <v>2457</v>
      </c>
    </row>
    <row r="17" spans="1:8" ht="200.25" customHeight="1">
      <c r="A17" s="32" t="s">
        <v>1089</v>
      </c>
      <c r="B17" s="17" t="s">
        <v>1090</v>
      </c>
      <c r="C17" s="11" t="s">
        <v>1088</v>
      </c>
      <c r="D17" s="7" t="s">
        <v>487</v>
      </c>
      <c r="E17" s="6">
        <f t="shared" si="0"/>
        <v>1215963.2268907563</v>
      </c>
      <c r="F17" s="12">
        <v>0.19</v>
      </c>
      <c r="G17" s="71">
        <v>1446996.24</v>
      </c>
      <c r="H17" s="77" t="s">
        <v>2458</v>
      </c>
    </row>
    <row r="18" spans="1:8" ht="200.25" customHeight="1">
      <c r="A18" s="32" t="s">
        <v>1062</v>
      </c>
      <c r="B18" s="17" t="s">
        <v>1063</v>
      </c>
      <c r="C18" s="11" t="s">
        <v>1064</v>
      </c>
      <c r="D18" s="7" t="s">
        <v>487</v>
      </c>
      <c r="E18" s="6">
        <f t="shared" si="0"/>
        <v>1273916.1008403362</v>
      </c>
      <c r="F18" s="12">
        <v>0.19</v>
      </c>
      <c r="G18" s="71">
        <v>1515960.16</v>
      </c>
      <c r="H18" s="77" t="s">
        <v>2459</v>
      </c>
    </row>
    <row r="19" spans="1:8" ht="200.25" customHeight="1">
      <c r="A19" s="32" t="s">
        <v>670</v>
      </c>
      <c r="B19" s="17" t="s">
        <v>671</v>
      </c>
      <c r="C19" s="11" t="s">
        <v>672</v>
      </c>
      <c r="D19" s="7" t="s">
        <v>487</v>
      </c>
      <c r="E19" s="6">
        <f t="shared" si="0"/>
        <v>1281086.3361344538</v>
      </c>
      <c r="F19" s="4">
        <v>0.19</v>
      </c>
      <c r="G19" s="71">
        <v>1524492.74</v>
      </c>
      <c r="H19" s="77" t="s">
        <v>2460</v>
      </c>
    </row>
    <row r="20" spans="1:8" ht="200.25" customHeight="1">
      <c r="A20" s="32" t="s">
        <v>1050</v>
      </c>
      <c r="B20" s="17" t="s">
        <v>1446</v>
      </c>
      <c r="C20" s="11" t="s">
        <v>1051</v>
      </c>
      <c r="D20" s="7" t="s">
        <v>487</v>
      </c>
      <c r="E20" s="6">
        <f t="shared" si="0"/>
        <v>1313789.1932773108</v>
      </c>
      <c r="F20" s="4">
        <v>0.19</v>
      </c>
      <c r="G20" s="71">
        <v>1563409.14</v>
      </c>
      <c r="H20" s="77" t="s">
        <v>2461</v>
      </c>
    </row>
    <row r="21" spans="1:8" ht="200.25" customHeight="1">
      <c r="A21" s="32" t="s">
        <v>1091</v>
      </c>
      <c r="B21" s="17" t="s">
        <v>1092</v>
      </c>
      <c r="C21" s="11" t="s">
        <v>1093</v>
      </c>
      <c r="D21" s="7" t="s">
        <v>487</v>
      </c>
      <c r="E21" s="6">
        <f t="shared" si="0"/>
        <v>1376522.5546218487</v>
      </c>
      <c r="F21" s="12">
        <v>0.19</v>
      </c>
      <c r="G21" s="71">
        <v>1638061.8399999999</v>
      </c>
      <c r="H21" s="77" t="s">
        <v>2462</v>
      </c>
    </row>
    <row r="22" spans="1:8" ht="200.25" customHeight="1">
      <c r="A22" s="32" t="s">
        <v>1068</v>
      </c>
      <c r="B22" s="17" t="s">
        <v>1069</v>
      </c>
      <c r="C22" s="11" t="s">
        <v>1070</v>
      </c>
      <c r="D22" s="7" t="s">
        <v>487</v>
      </c>
      <c r="E22" s="6">
        <f t="shared" si="0"/>
        <v>1512891.8823529412</v>
      </c>
      <c r="F22" s="12">
        <v>0.19</v>
      </c>
      <c r="G22" s="71">
        <v>1800341.3399999999</v>
      </c>
      <c r="H22" s="77" t="s">
        <v>2463</v>
      </c>
    </row>
    <row r="23" spans="1:8" ht="200.25" customHeight="1">
      <c r="A23" s="32" t="s">
        <v>1041</v>
      </c>
      <c r="B23" s="17" t="s">
        <v>1042</v>
      </c>
      <c r="C23" s="11" t="s">
        <v>1043</v>
      </c>
      <c r="D23" s="7" t="s">
        <v>487</v>
      </c>
      <c r="E23" s="6">
        <f t="shared" si="0"/>
        <v>1886478.8907563025</v>
      </c>
      <c r="F23" s="4">
        <v>0.19</v>
      </c>
      <c r="G23" s="71">
        <v>2244909.88</v>
      </c>
      <c r="H23" s="77" t="s">
        <v>2464</v>
      </c>
    </row>
    <row r="24" spans="1:8" ht="200.25" customHeight="1">
      <c r="A24" s="32" t="s">
        <v>1044</v>
      </c>
      <c r="B24" s="17" t="s">
        <v>1045</v>
      </c>
      <c r="C24" s="11" t="s">
        <v>1046</v>
      </c>
      <c r="D24" s="7" t="s">
        <v>487</v>
      </c>
      <c r="E24" s="6">
        <f t="shared" si="0"/>
        <v>2113446.4369747899</v>
      </c>
      <c r="F24" s="4">
        <v>0.19</v>
      </c>
      <c r="G24" s="71">
        <v>2515001.2599999998</v>
      </c>
      <c r="H24" s="77" t="s">
        <v>2465</v>
      </c>
    </row>
    <row r="25" spans="1:8" ht="200.25" customHeight="1">
      <c r="A25" s="32" t="s">
        <v>1035</v>
      </c>
      <c r="B25" s="17" t="s">
        <v>1036</v>
      </c>
      <c r="C25" s="11" t="s">
        <v>1037</v>
      </c>
      <c r="D25" s="7" t="s">
        <v>487</v>
      </c>
      <c r="E25" s="6">
        <f t="shared" si="0"/>
        <v>2505011.0924369749</v>
      </c>
      <c r="F25" s="4">
        <v>0.19</v>
      </c>
      <c r="G25" s="71">
        <v>2980963.1999999997</v>
      </c>
      <c r="H25" s="77" t="s">
        <v>2466</v>
      </c>
    </row>
  </sheetData>
  <autoFilter ref="A1:H25" xr:uid="{B0E16CAD-51B5-45A7-B743-53ECAA116079}">
    <sortState xmlns:xlrd2="http://schemas.microsoft.com/office/spreadsheetml/2017/richdata2" ref="A2:H25">
      <sortCondition ref="G1:G25"/>
    </sortState>
  </autoFilter>
  <conditionalFormatting sqref="A2:A4">
    <cfRule type="expression" dxfId="84" priority="58">
      <formula>#REF!="%DTO"</formula>
    </cfRule>
  </conditionalFormatting>
  <conditionalFormatting sqref="A3:A7 A11">
    <cfRule type="expression" dxfId="83" priority="39">
      <formula>#REF!="%DTO"</formula>
    </cfRule>
  </conditionalFormatting>
  <conditionalFormatting sqref="A6 A9:A11 A15:A25">
    <cfRule type="expression" dxfId="82" priority="45">
      <formula>#REF!="%DTO"</formula>
    </cfRule>
  </conditionalFormatting>
  <conditionalFormatting sqref="A8 A12">
    <cfRule type="expression" dxfId="81" priority="63">
      <formula>#REF!="%DTO"</formula>
    </cfRule>
  </conditionalFormatting>
  <conditionalFormatting sqref="A10">
    <cfRule type="expression" dxfId="80" priority="57">
      <formula>#REF!="%DTO"</formula>
    </cfRule>
  </conditionalFormatting>
  <conditionalFormatting sqref="A13">
    <cfRule type="expression" dxfId="79" priority="44">
      <formula>#REF!="%DTO"</formula>
    </cfRule>
  </conditionalFormatting>
  <conditionalFormatting sqref="A14">
    <cfRule type="expression" dxfId="78" priority="59">
      <formula>#REF!="%DTO"</formula>
    </cfRule>
  </conditionalFormatting>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10">
      <formula>$AM34="%DTO"</formula>
    </cfRule>
    <cfRule type="expression" dxfId="27" priority="336">
      <formula>$AM77="%DTO"</formula>
    </cfRule>
  </conditionalFormatting>
  <conditionalFormatting sqref="A61 A91:A94">
    <cfRule type="expression" dxfId="26" priority="14">
      <formula>$AM61="%DTO"</formula>
    </cfRule>
  </conditionalFormatting>
  <conditionalFormatting sqref="A62">
    <cfRule type="expression" dxfId="25" priority="315">
      <formula>$AE44="%DTO"</formula>
    </cfRule>
    <cfRule type="expression" dxfId="24" priority="352">
      <formula>$AM58="%DTO"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4" operator="equal">
      <formula>0</formula>
    </cfRule>
    <cfRule type="cellIs" dxfId="1" priority="5" operator="lessThan">
      <formula>15</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9"/>
  <sheetViews>
    <sheetView topLeftCell="E1" zoomScale="69" zoomScaleNormal="69" workbookViewId="0">
      <pane ySplit="1" topLeftCell="A69" activePane="bottomLeft" state="frozen"/>
      <selection activeCell="D1" sqref="D1"/>
      <selection pane="bottomLeft" activeCell="H69" sqref="H69"/>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148</v>
      </c>
      <c r="B2" s="9" t="s">
        <v>35</v>
      </c>
      <c r="C2" s="10" t="s">
        <v>36</v>
      </c>
      <c r="D2" s="7" t="s">
        <v>7</v>
      </c>
      <c r="E2" s="6">
        <f t="shared" ref="E2:E33" si="0">G2/1.19</f>
        <v>41250.306469438423</v>
      </c>
      <c r="F2" s="12">
        <v>0.19</v>
      </c>
      <c r="G2" s="71">
        <v>49087.864698631718</v>
      </c>
      <c r="H2" s="77" t="s">
        <v>1929</v>
      </c>
      <c r="I2" s="75">
        <v>1.18</v>
      </c>
    </row>
    <row r="3" spans="1:9" s="8" customFormat="1" ht="316.5" customHeight="1">
      <c r="A3" s="32" t="s">
        <v>203</v>
      </c>
      <c r="B3" s="9" t="s">
        <v>252</v>
      </c>
      <c r="C3" s="10" t="s">
        <v>253</v>
      </c>
      <c r="D3" s="7" t="s">
        <v>7</v>
      </c>
      <c r="E3" s="6">
        <f t="shared" si="0"/>
        <v>41465.796372000004</v>
      </c>
      <c r="F3" s="12">
        <v>0.19</v>
      </c>
      <c r="G3" s="71">
        <v>49344.29768268</v>
      </c>
      <c r="H3" s="77" t="s">
        <v>1930</v>
      </c>
    </row>
    <row r="4" spans="1:9" s="8" customFormat="1" ht="316.5" customHeight="1">
      <c r="A4" s="32" t="s">
        <v>520</v>
      </c>
      <c r="B4" s="9" t="s">
        <v>521</v>
      </c>
      <c r="C4" s="10" t="s">
        <v>522</v>
      </c>
      <c r="D4" s="7" t="s">
        <v>7</v>
      </c>
      <c r="E4" s="6">
        <f t="shared" si="0"/>
        <v>42806.196353250016</v>
      </c>
      <c r="F4" s="12">
        <v>0.19</v>
      </c>
      <c r="G4" s="71">
        <v>50939.373660367513</v>
      </c>
      <c r="H4" s="77" t="s">
        <v>1931</v>
      </c>
    </row>
    <row r="5" spans="1:9" s="8" customFormat="1" ht="316.5" customHeight="1">
      <c r="A5" s="32" t="s">
        <v>27</v>
      </c>
      <c r="B5" s="15" t="s">
        <v>28</v>
      </c>
      <c r="C5" s="10" t="s">
        <v>29</v>
      </c>
      <c r="D5" s="7" t="s">
        <v>7</v>
      </c>
      <c r="E5" s="6">
        <f t="shared" si="0"/>
        <v>42806.196353250016</v>
      </c>
      <c r="F5" s="12">
        <v>0.19</v>
      </c>
      <c r="G5" s="71">
        <v>50939.373660367513</v>
      </c>
      <c r="H5" s="77" t="s">
        <v>1932</v>
      </c>
    </row>
    <row r="6" spans="1:9" s="8" customFormat="1" ht="316.5" customHeight="1">
      <c r="A6" s="32" t="s">
        <v>268</v>
      </c>
      <c r="B6" s="9" t="s">
        <v>286</v>
      </c>
      <c r="C6" s="10" t="s">
        <v>287</v>
      </c>
      <c r="D6" s="7" t="s">
        <v>7</v>
      </c>
      <c r="E6" s="6">
        <f t="shared" si="0"/>
        <v>43669.754510022191</v>
      </c>
      <c r="F6" s="12">
        <v>0.19</v>
      </c>
      <c r="G6" s="71">
        <v>51967.007866926404</v>
      </c>
      <c r="H6" s="77" t="s">
        <v>1933</v>
      </c>
    </row>
    <row r="7" spans="1:9" s="8" customFormat="1" ht="319.5" customHeight="1">
      <c r="A7" s="32" t="s">
        <v>86</v>
      </c>
      <c r="B7" s="9" t="s">
        <v>87</v>
      </c>
      <c r="C7" s="10" t="s">
        <v>88</v>
      </c>
      <c r="D7" s="7" t="s">
        <v>67</v>
      </c>
      <c r="E7" s="6">
        <f t="shared" si="0"/>
        <v>46016.80133026222</v>
      </c>
      <c r="F7" s="12">
        <v>0.19</v>
      </c>
      <c r="G7" s="71">
        <v>54759.993583012038</v>
      </c>
      <c r="H7" s="77" t="s">
        <v>1934</v>
      </c>
    </row>
    <row r="8" spans="1:9" s="8" customFormat="1" ht="316.5" customHeight="1">
      <c r="A8" s="32" t="s">
        <v>201</v>
      </c>
      <c r="B8" s="9" t="s">
        <v>247</v>
      </c>
      <c r="C8" s="10" t="s">
        <v>248</v>
      </c>
      <c r="D8" s="7" t="s">
        <v>7</v>
      </c>
      <c r="E8" s="6">
        <f t="shared" si="0"/>
        <v>46045.712790000005</v>
      </c>
      <c r="F8" s="12">
        <v>0.19</v>
      </c>
      <c r="G8" s="71">
        <v>54794.398220100004</v>
      </c>
      <c r="H8" s="77" t="s">
        <v>1935</v>
      </c>
    </row>
    <row r="9" spans="1:9" s="8" customFormat="1" ht="319.5" customHeight="1">
      <c r="A9" s="32" t="s">
        <v>643</v>
      </c>
      <c r="B9" s="9" t="s">
        <v>644</v>
      </c>
      <c r="C9" s="10" t="s">
        <v>645</v>
      </c>
      <c r="D9" s="7" t="s">
        <v>227</v>
      </c>
      <c r="E9" s="6">
        <f t="shared" si="0"/>
        <v>51735.804878048773</v>
      </c>
      <c r="F9" s="12">
        <v>0.19</v>
      </c>
      <c r="G9" s="71">
        <v>61565.60780487804</v>
      </c>
      <c r="H9" s="77" t="s">
        <v>1936</v>
      </c>
    </row>
    <row r="10" spans="1:9" s="8" customFormat="1" ht="316.5" customHeight="1">
      <c r="A10" s="32" t="s">
        <v>149</v>
      </c>
      <c r="B10" s="15" t="s">
        <v>11</v>
      </c>
      <c r="C10" s="10" t="s">
        <v>12</v>
      </c>
      <c r="D10" s="7" t="s">
        <v>7</v>
      </c>
      <c r="E10" s="6">
        <f t="shared" si="0"/>
        <v>53360.805960000005</v>
      </c>
      <c r="F10" s="12">
        <v>0.19</v>
      </c>
      <c r="G10" s="71">
        <v>63499.359092400002</v>
      </c>
      <c r="H10" s="77" t="s">
        <v>1937</v>
      </c>
    </row>
    <row r="11" spans="1:9" s="8" customFormat="1" ht="319.5" customHeight="1">
      <c r="A11" s="32" t="s">
        <v>361</v>
      </c>
      <c r="B11" s="17" t="s">
        <v>362</v>
      </c>
      <c r="C11" s="11" t="s">
        <v>363</v>
      </c>
      <c r="D11" s="7" t="s">
        <v>7</v>
      </c>
      <c r="E11" s="6">
        <f t="shared" si="0"/>
        <v>54893.864024999995</v>
      </c>
      <c r="F11" s="4">
        <v>0.19</v>
      </c>
      <c r="G11" s="71">
        <v>65323.698189749994</v>
      </c>
      <c r="H11" s="77" t="s">
        <v>1938</v>
      </c>
    </row>
    <row r="12" spans="1:9" s="8" customFormat="1" ht="319.5" customHeight="1">
      <c r="A12" s="32" t="s">
        <v>1418</v>
      </c>
      <c r="B12" s="17" t="s">
        <v>1419</v>
      </c>
      <c r="C12" s="11" t="s">
        <v>1420</v>
      </c>
      <c r="D12" s="7" t="s">
        <v>1421</v>
      </c>
      <c r="E12" s="6">
        <f t="shared" si="0"/>
        <v>68138.756718078832</v>
      </c>
      <c r="F12" s="4">
        <v>0.19</v>
      </c>
      <c r="G12" s="71">
        <v>81085.120494513802</v>
      </c>
      <c r="H12" s="77" t="s">
        <v>1939</v>
      </c>
    </row>
    <row r="13" spans="1:9" s="8" customFormat="1" ht="319.5" customHeight="1">
      <c r="A13" s="32" t="s">
        <v>355</v>
      </c>
      <c r="B13" s="17" t="s">
        <v>356</v>
      </c>
      <c r="C13" s="11" t="s">
        <v>357</v>
      </c>
      <c r="D13" s="7" t="s">
        <v>37</v>
      </c>
      <c r="E13" s="6">
        <f t="shared" si="0"/>
        <v>68138.779703298816</v>
      </c>
      <c r="F13" s="4">
        <v>0.19</v>
      </c>
      <c r="G13" s="71">
        <v>81085.147846925596</v>
      </c>
      <c r="H13" s="79" t="s">
        <v>1940</v>
      </c>
    </row>
    <row r="14" spans="1:9" s="8" customFormat="1" ht="273.75" customHeight="1">
      <c r="A14" s="32" t="s">
        <v>269</v>
      </c>
      <c r="B14" s="9" t="s">
        <v>288</v>
      </c>
      <c r="C14" s="10" t="s">
        <v>289</v>
      </c>
      <c r="D14" s="7" t="s">
        <v>7</v>
      </c>
      <c r="E14" s="6">
        <f t="shared" si="0"/>
        <v>68923.799999999988</v>
      </c>
      <c r="F14" s="12">
        <v>0.19</v>
      </c>
      <c r="G14" s="71">
        <v>82019.321999999986</v>
      </c>
      <c r="H14" s="77" t="s">
        <v>1941</v>
      </c>
    </row>
    <row r="15" spans="1:9" s="8" customFormat="1" ht="295.5" customHeight="1">
      <c r="A15" s="32" t="s">
        <v>578</v>
      </c>
      <c r="B15" s="9" t="s">
        <v>579</v>
      </c>
      <c r="C15" s="10" t="s">
        <v>580</v>
      </c>
      <c r="D15" s="7" t="s">
        <v>7</v>
      </c>
      <c r="E15" s="6">
        <f t="shared" si="0"/>
        <v>72365.083559999985</v>
      </c>
      <c r="F15" s="12">
        <v>0.19</v>
      </c>
      <c r="G15" s="71">
        <v>86114.449436399984</v>
      </c>
      <c r="H15" s="77" t="s">
        <v>1942</v>
      </c>
    </row>
    <row r="16" spans="1:9" s="8" customFormat="1" ht="273.75" customHeight="1">
      <c r="A16" s="32" t="s">
        <v>77</v>
      </c>
      <c r="B16" s="9" t="s">
        <v>78</v>
      </c>
      <c r="C16" s="10" t="s">
        <v>79</v>
      </c>
      <c r="D16" s="7" t="s">
        <v>37</v>
      </c>
      <c r="E16" s="6">
        <f t="shared" si="0"/>
        <v>72905.685290341877</v>
      </c>
      <c r="F16" s="12">
        <v>0.19</v>
      </c>
      <c r="G16" s="71">
        <v>86757.765495506828</v>
      </c>
      <c r="H16" s="77" t="s">
        <v>1943</v>
      </c>
    </row>
    <row r="17" spans="1:8" s="8" customFormat="1" ht="273.75" customHeight="1">
      <c r="A17" s="32" t="s">
        <v>572</v>
      </c>
      <c r="B17" s="9" t="s">
        <v>573</v>
      </c>
      <c r="C17" s="10" t="s">
        <v>574</v>
      </c>
      <c r="D17" s="7" t="s">
        <v>37</v>
      </c>
      <c r="E17" s="6">
        <f t="shared" si="0"/>
        <v>74245.015278563689</v>
      </c>
      <c r="F17" s="12">
        <v>0.19</v>
      </c>
      <c r="G17" s="71">
        <v>88351.568181490788</v>
      </c>
      <c r="H17" s="77" t="s">
        <v>1944</v>
      </c>
    </row>
    <row r="18" spans="1:8" ht="253.5" customHeight="1">
      <c r="A18" s="32" t="s">
        <v>646</v>
      </c>
      <c r="B18" s="9" t="s">
        <v>647</v>
      </c>
      <c r="C18" s="10" t="s">
        <v>648</v>
      </c>
      <c r="D18" s="7" t="s">
        <v>227</v>
      </c>
      <c r="E18" s="6">
        <f t="shared" si="0"/>
        <v>74932.878048780476</v>
      </c>
      <c r="F18" s="12">
        <v>0.19</v>
      </c>
      <c r="G18" s="71">
        <v>89170.124878048766</v>
      </c>
      <c r="H18" s="77" t="s">
        <v>1945</v>
      </c>
    </row>
    <row r="19" spans="1:8" ht="272.25" customHeight="1">
      <c r="A19" s="32" t="s">
        <v>563</v>
      </c>
      <c r="B19" s="17" t="s">
        <v>564</v>
      </c>
      <c r="C19" s="11" t="s">
        <v>565</v>
      </c>
      <c r="D19" s="7" t="s">
        <v>22</v>
      </c>
      <c r="E19" s="6">
        <f t="shared" si="0"/>
        <v>75860.636419482369</v>
      </c>
      <c r="F19" s="4">
        <v>0.19</v>
      </c>
      <c r="G19" s="71">
        <v>90274.157339184007</v>
      </c>
      <c r="H19" s="77" t="s">
        <v>1946</v>
      </c>
    </row>
    <row r="20" spans="1:8" ht="253.5" customHeight="1">
      <c r="A20" s="32" t="s">
        <v>566</v>
      </c>
      <c r="B20" s="9" t="s">
        <v>567</v>
      </c>
      <c r="C20" s="10" t="s">
        <v>568</v>
      </c>
      <c r="D20" s="7" t="s">
        <v>22</v>
      </c>
      <c r="E20" s="6">
        <f t="shared" si="0"/>
        <v>75860.636419482369</v>
      </c>
      <c r="F20" s="12">
        <v>0.19</v>
      </c>
      <c r="G20" s="71">
        <v>90274.157339184007</v>
      </c>
      <c r="H20" s="77" t="s">
        <v>1947</v>
      </c>
    </row>
    <row r="21" spans="1:8" ht="253.5" customHeight="1">
      <c r="A21" s="32" t="s">
        <v>569</v>
      </c>
      <c r="B21" s="9" t="s">
        <v>570</v>
      </c>
      <c r="C21" s="10" t="s">
        <v>571</v>
      </c>
      <c r="D21" s="7" t="s">
        <v>22</v>
      </c>
      <c r="E21" s="6">
        <f t="shared" si="0"/>
        <v>75860.636419482369</v>
      </c>
      <c r="F21" s="12">
        <v>0.19</v>
      </c>
      <c r="G21" s="71">
        <v>90274.157339184007</v>
      </c>
      <c r="H21" s="77" t="s">
        <v>1948</v>
      </c>
    </row>
    <row r="22" spans="1:8" ht="275.25" customHeight="1">
      <c r="A22" s="32" t="s">
        <v>640</v>
      </c>
      <c r="B22" s="9" t="s">
        <v>641</v>
      </c>
      <c r="C22" s="10" t="s">
        <v>642</v>
      </c>
      <c r="D22" s="7" t="s">
        <v>227</v>
      </c>
      <c r="E22" s="6">
        <f t="shared" si="0"/>
        <v>77420.951219512179</v>
      </c>
      <c r="F22" s="12">
        <v>0.19</v>
      </c>
      <c r="G22" s="71">
        <v>92130.931951219492</v>
      </c>
      <c r="H22" s="77" t="s">
        <v>1949</v>
      </c>
    </row>
    <row r="23" spans="1:8" s="8" customFormat="1" ht="258.75" customHeight="1">
      <c r="A23" s="32" t="s">
        <v>95</v>
      </c>
      <c r="B23" s="17" t="s">
        <v>96</v>
      </c>
      <c r="C23" s="11" t="s">
        <v>97</v>
      </c>
      <c r="D23" s="7" t="s">
        <v>37</v>
      </c>
      <c r="E23" s="6">
        <f t="shared" si="0"/>
        <v>81403.130121670576</v>
      </c>
      <c r="F23" s="4">
        <v>0.19</v>
      </c>
      <c r="G23" s="71">
        <v>96869.724844787983</v>
      </c>
      <c r="H23" s="77" t="s">
        <v>1950</v>
      </c>
    </row>
    <row r="24" spans="1:8" ht="253.5" customHeight="1">
      <c r="A24" s="32" t="s">
        <v>1406</v>
      </c>
      <c r="B24" s="9" t="s">
        <v>1407</v>
      </c>
      <c r="C24" s="10" t="s">
        <v>1408</v>
      </c>
      <c r="D24" s="7" t="s">
        <v>67</v>
      </c>
      <c r="E24" s="6">
        <f t="shared" si="0"/>
        <v>82849.709122203101</v>
      </c>
      <c r="F24" s="12">
        <v>0.19</v>
      </c>
      <c r="G24" s="71">
        <v>98591.153855421682</v>
      </c>
      <c r="H24" s="77" t="s">
        <v>1951</v>
      </c>
    </row>
    <row r="25" spans="1:8" s="8" customFormat="1" ht="258.75" customHeight="1">
      <c r="A25" s="32" t="s">
        <v>1879</v>
      </c>
      <c r="B25" s="9" t="s">
        <v>1880</v>
      </c>
      <c r="C25" s="10" t="s">
        <v>1881</v>
      </c>
      <c r="D25" s="7" t="s">
        <v>227</v>
      </c>
      <c r="E25" s="6">
        <f t="shared" si="0"/>
        <v>85536.933658536567</v>
      </c>
      <c r="F25" s="12">
        <v>0.19</v>
      </c>
      <c r="G25" s="71">
        <v>101788.95105365851</v>
      </c>
      <c r="H25" s="77" t="s">
        <v>1952</v>
      </c>
    </row>
    <row r="26" spans="1:8" ht="253.5" customHeight="1">
      <c r="A26" s="32" t="s">
        <v>379</v>
      </c>
      <c r="B26" s="17" t="s">
        <v>380</v>
      </c>
      <c r="C26" s="11" t="s">
        <v>381</v>
      </c>
      <c r="D26" s="7" t="s">
        <v>7</v>
      </c>
      <c r="E26" s="6">
        <f t="shared" si="0"/>
        <v>85734.198000000004</v>
      </c>
      <c r="F26" s="4">
        <v>0.19</v>
      </c>
      <c r="G26" s="71">
        <v>102023.69562</v>
      </c>
      <c r="H26" s="77" t="s">
        <v>1953</v>
      </c>
    </row>
    <row r="27" spans="1:8" ht="253.5" customHeight="1">
      <c r="A27" s="32" t="s">
        <v>575</v>
      </c>
      <c r="B27" s="9" t="s">
        <v>576</v>
      </c>
      <c r="C27" s="10" t="s">
        <v>577</v>
      </c>
      <c r="D27" s="7" t="s">
        <v>67</v>
      </c>
      <c r="E27" s="6">
        <f t="shared" si="0"/>
        <v>87454.840483734923</v>
      </c>
      <c r="F27" s="12">
        <v>0.19</v>
      </c>
      <c r="G27" s="71">
        <v>104071.26017564455</v>
      </c>
      <c r="H27" s="77" t="s">
        <v>1954</v>
      </c>
    </row>
    <row r="28" spans="1:8" s="8" customFormat="1" ht="258.75" customHeight="1">
      <c r="A28" s="32" t="s">
        <v>1224</v>
      </c>
      <c r="B28" s="9" t="s">
        <v>1225</v>
      </c>
      <c r="C28" s="10" t="s">
        <v>1234</v>
      </c>
      <c r="D28" s="7" t="s">
        <v>37</v>
      </c>
      <c r="E28" s="6">
        <f t="shared" si="0"/>
        <v>93720.303791519997</v>
      </c>
      <c r="F28" s="12">
        <v>0.19</v>
      </c>
      <c r="G28" s="71">
        <v>111527.16151190879</v>
      </c>
      <c r="H28" s="77" t="s">
        <v>1955</v>
      </c>
    </row>
    <row r="29" spans="1:8" ht="253.5" customHeight="1">
      <c r="A29" s="32" t="s">
        <v>358</v>
      </c>
      <c r="B29" s="17" t="s">
        <v>359</v>
      </c>
      <c r="C29" s="11" t="s">
        <v>360</v>
      </c>
      <c r="D29" s="7" t="s">
        <v>7</v>
      </c>
      <c r="E29" s="6">
        <f t="shared" si="0"/>
        <v>94868.317293750006</v>
      </c>
      <c r="F29" s="4">
        <v>0.19</v>
      </c>
      <c r="G29" s="71">
        <v>112893.2975795625</v>
      </c>
      <c r="H29" s="77" t="s">
        <v>1956</v>
      </c>
    </row>
    <row r="30" spans="1:8" s="8" customFormat="1" ht="258.75" customHeight="1">
      <c r="A30" s="32" t="s">
        <v>560</v>
      </c>
      <c r="B30" s="9" t="s">
        <v>561</v>
      </c>
      <c r="C30" s="10" t="s">
        <v>562</v>
      </c>
      <c r="D30" s="7" t="s">
        <v>7</v>
      </c>
      <c r="E30" s="6">
        <f t="shared" si="0"/>
        <v>98350.816409999999</v>
      </c>
      <c r="F30" s="12">
        <v>0.19</v>
      </c>
      <c r="G30" s="71">
        <v>117037.47152789999</v>
      </c>
      <c r="H30" s="77" t="s">
        <v>1957</v>
      </c>
    </row>
    <row r="31" spans="1:8" ht="253.5" customHeight="1">
      <c r="A31" s="32" t="s">
        <v>153</v>
      </c>
      <c r="B31" s="15" t="s">
        <v>13</v>
      </c>
      <c r="C31" s="10" t="s">
        <v>14</v>
      </c>
      <c r="D31" s="7" t="s">
        <v>7</v>
      </c>
      <c r="E31" s="6">
        <f t="shared" si="0"/>
        <v>98782.991999999984</v>
      </c>
      <c r="F31" s="12">
        <v>0.19</v>
      </c>
      <c r="G31" s="71">
        <v>117551.76047999997</v>
      </c>
      <c r="H31" s="77" t="s">
        <v>1958</v>
      </c>
    </row>
    <row r="32" spans="1:8" s="8" customFormat="1" ht="258.75" customHeight="1">
      <c r="A32" s="32" t="s">
        <v>1352</v>
      </c>
      <c r="B32" s="9" t="s">
        <v>1353</v>
      </c>
      <c r="C32" s="10" t="s">
        <v>1354</v>
      </c>
      <c r="D32" s="7" t="s">
        <v>7</v>
      </c>
      <c r="E32" s="6">
        <f t="shared" si="0"/>
        <v>105319.61102759435</v>
      </c>
      <c r="F32" s="12">
        <v>0.19</v>
      </c>
      <c r="G32" s="71">
        <v>125330.33712283727</v>
      </c>
      <c r="H32" s="77" t="s">
        <v>1959</v>
      </c>
    </row>
    <row r="33" spans="1:8" ht="272.25" customHeight="1">
      <c r="A33" s="32" t="s">
        <v>1223</v>
      </c>
      <c r="B33" s="9" t="s">
        <v>1230</v>
      </c>
      <c r="C33" s="10" t="s">
        <v>1231</v>
      </c>
      <c r="D33" s="7" t="s">
        <v>37</v>
      </c>
      <c r="E33" s="6">
        <f t="shared" si="0"/>
        <v>113454.76846405728</v>
      </c>
      <c r="F33" s="12">
        <v>0.19</v>
      </c>
      <c r="G33" s="71">
        <v>135011.17447222816</v>
      </c>
      <c r="H33" s="77" t="s">
        <v>1960</v>
      </c>
    </row>
    <row r="34" spans="1:8" s="8" customFormat="1" ht="258.75" customHeight="1">
      <c r="A34" s="32" t="s">
        <v>581</v>
      </c>
      <c r="B34" s="9" t="s">
        <v>582</v>
      </c>
      <c r="C34" s="10" t="s">
        <v>583</v>
      </c>
      <c r="D34" s="7" t="s">
        <v>7</v>
      </c>
      <c r="E34" s="6">
        <f t="shared" ref="E34:E69" si="1">G34/1.19</f>
        <v>116820</v>
      </c>
      <c r="F34" s="12">
        <v>0.19</v>
      </c>
      <c r="G34" s="71">
        <v>139015.79999999999</v>
      </c>
      <c r="H34" s="77" t="s">
        <v>1961</v>
      </c>
    </row>
    <row r="35" spans="1:8" ht="253.5" customHeight="1">
      <c r="A35" s="32" t="s">
        <v>50</v>
      </c>
      <c r="B35" s="9" t="s">
        <v>51</v>
      </c>
      <c r="C35" s="10" t="s">
        <v>52</v>
      </c>
      <c r="D35" s="7" t="s">
        <v>37</v>
      </c>
      <c r="E35" s="6">
        <f t="shared" si="1"/>
        <v>119018.60057365269</v>
      </c>
      <c r="F35" s="12">
        <v>0.19</v>
      </c>
      <c r="G35" s="71">
        <v>141632.13468264669</v>
      </c>
      <c r="H35" s="77" t="s">
        <v>1962</v>
      </c>
    </row>
    <row r="36" spans="1:8" s="8" customFormat="1" ht="258.75" customHeight="1">
      <c r="A36" s="32" t="s">
        <v>376</v>
      </c>
      <c r="B36" s="17" t="s">
        <v>377</v>
      </c>
      <c r="C36" s="11" t="s">
        <v>378</v>
      </c>
      <c r="D36" s="7" t="s">
        <v>7</v>
      </c>
      <c r="E36" s="6">
        <f t="shared" si="1"/>
        <v>119233.764045</v>
      </c>
      <c r="F36" s="4">
        <v>0.19</v>
      </c>
      <c r="G36" s="71">
        <v>141888.17921355</v>
      </c>
      <c r="H36" s="77" t="s">
        <v>1963</v>
      </c>
    </row>
    <row r="37" spans="1:8" ht="253.5" customHeight="1">
      <c r="A37" s="32" t="s">
        <v>68</v>
      </c>
      <c r="B37" s="9" t="s">
        <v>69</v>
      </c>
      <c r="C37" s="10" t="s">
        <v>70</v>
      </c>
      <c r="D37" s="7" t="s">
        <v>7</v>
      </c>
      <c r="E37" s="6">
        <f t="shared" si="1"/>
        <v>119857.32</v>
      </c>
      <c r="F37" s="12">
        <v>0.19</v>
      </c>
      <c r="G37" s="71">
        <v>142630.2108</v>
      </c>
      <c r="H37" s="79" t="s">
        <v>1964</v>
      </c>
    </row>
    <row r="38" spans="1:8" ht="253.5" customHeight="1">
      <c r="A38" s="32" t="s">
        <v>373</v>
      </c>
      <c r="B38" s="17" t="s">
        <v>374</v>
      </c>
      <c r="C38" s="11" t="s">
        <v>375</v>
      </c>
      <c r="D38" s="7" t="s">
        <v>7</v>
      </c>
      <c r="E38" s="6">
        <f t="shared" si="1"/>
        <v>120604.26707999999</v>
      </c>
      <c r="F38" s="4">
        <v>0.19</v>
      </c>
      <c r="G38" s="71">
        <v>143519.07782519999</v>
      </c>
      <c r="H38" s="77" t="s">
        <v>1965</v>
      </c>
    </row>
    <row r="39" spans="1:8" ht="253.5" customHeight="1">
      <c r="A39" s="32" t="s">
        <v>1361</v>
      </c>
      <c r="B39" s="9" t="s">
        <v>1362</v>
      </c>
      <c r="C39" s="10" t="s">
        <v>1363</v>
      </c>
      <c r="D39" s="7" t="s">
        <v>7</v>
      </c>
      <c r="E39" s="6">
        <f t="shared" si="1"/>
        <v>121899.78968521288</v>
      </c>
      <c r="F39" s="12">
        <v>0.19</v>
      </c>
      <c r="G39" s="71">
        <v>145060.74972540332</v>
      </c>
      <c r="H39" s="77" t="s">
        <v>1966</v>
      </c>
    </row>
    <row r="40" spans="1:8" s="8" customFormat="1" ht="306" customHeight="1">
      <c r="A40" s="32" t="s">
        <v>266</v>
      </c>
      <c r="B40" s="17" t="s">
        <v>282</v>
      </c>
      <c r="C40" s="11" t="s">
        <v>283</v>
      </c>
      <c r="D40" s="7" t="s">
        <v>7</v>
      </c>
      <c r="E40" s="6">
        <f t="shared" si="1"/>
        <v>125179.63919999999</v>
      </c>
      <c r="F40" s="4">
        <v>0.19</v>
      </c>
      <c r="G40" s="71">
        <v>148963.77064799998</v>
      </c>
      <c r="H40" s="77" t="s">
        <v>1967</v>
      </c>
    </row>
    <row r="41" spans="1:8" s="8" customFormat="1" ht="273.75" customHeight="1">
      <c r="A41" s="32" t="s">
        <v>517</v>
      </c>
      <c r="B41" s="9" t="s">
        <v>518</v>
      </c>
      <c r="C41" s="10" t="s">
        <v>519</v>
      </c>
      <c r="D41" s="41" t="s">
        <v>67</v>
      </c>
      <c r="E41" s="6">
        <f t="shared" si="1"/>
        <v>133572.73549660825</v>
      </c>
      <c r="F41" s="12">
        <v>0.19</v>
      </c>
      <c r="G41" s="71">
        <v>158951.55524096382</v>
      </c>
      <c r="H41" s="77" t="s">
        <v>1968</v>
      </c>
    </row>
    <row r="42" spans="1:8" s="8" customFormat="1" ht="273.75" customHeight="1">
      <c r="A42" s="32" t="s">
        <v>1349</v>
      </c>
      <c r="B42" s="9" t="s">
        <v>1350</v>
      </c>
      <c r="C42" s="10" t="s">
        <v>1351</v>
      </c>
      <c r="D42" s="7" t="s">
        <v>7</v>
      </c>
      <c r="E42" s="6">
        <f t="shared" si="1"/>
        <v>143162.22128329557</v>
      </c>
      <c r="F42" s="12">
        <v>0.19</v>
      </c>
      <c r="G42" s="71">
        <v>170363.0433271217</v>
      </c>
      <c r="H42" s="77" t="s">
        <v>1969</v>
      </c>
    </row>
    <row r="43" spans="1:8" s="8" customFormat="1" ht="273.75" customHeight="1">
      <c r="A43" s="32" t="s">
        <v>747</v>
      </c>
      <c r="B43" s="9" t="s">
        <v>748</v>
      </c>
      <c r="C43" s="10" t="s">
        <v>749</v>
      </c>
      <c r="D43" s="7" t="s">
        <v>7</v>
      </c>
      <c r="E43" s="6">
        <f t="shared" si="1"/>
        <v>158518.24480799996</v>
      </c>
      <c r="F43" s="12">
        <v>0.19</v>
      </c>
      <c r="G43" s="71">
        <v>188636.71132151995</v>
      </c>
      <c r="H43" s="77" t="s">
        <v>1970</v>
      </c>
    </row>
    <row r="44" spans="1:8" s="8" customFormat="1" ht="273.75" customHeight="1">
      <c r="A44" s="32" t="s">
        <v>1358</v>
      </c>
      <c r="B44" s="17" t="s">
        <v>1359</v>
      </c>
      <c r="C44" s="11" t="s">
        <v>1360</v>
      </c>
      <c r="D44" s="7" t="s">
        <v>7</v>
      </c>
      <c r="E44" s="6">
        <f t="shared" si="1"/>
        <v>165747.95423999999</v>
      </c>
      <c r="F44" s="4">
        <v>0.19</v>
      </c>
      <c r="G44" s="71">
        <v>197240.06554559997</v>
      </c>
      <c r="H44" s="77" t="s">
        <v>1971</v>
      </c>
    </row>
    <row r="45" spans="1:8" s="8" customFormat="1" ht="273.75" customHeight="1">
      <c r="A45" s="32" t="s">
        <v>1477</v>
      </c>
      <c r="B45" s="9" t="s">
        <v>1478</v>
      </c>
      <c r="C45" s="10" t="s">
        <v>1479</v>
      </c>
      <c r="D45" s="7" t="s">
        <v>227</v>
      </c>
      <c r="E45" s="6">
        <f t="shared" si="1"/>
        <v>178803.13353658534</v>
      </c>
      <c r="F45" s="12">
        <v>0.19</v>
      </c>
      <c r="G45" s="71">
        <v>212775.72890853655</v>
      </c>
      <c r="H45" s="77" t="s">
        <v>1972</v>
      </c>
    </row>
    <row r="46" spans="1:8" ht="253.5" customHeight="1">
      <c r="A46" s="32" t="s">
        <v>1415</v>
      </c>
      <c r="B46" s="17" t="s">
        <v>1416</v>
      </c>
      <c r="C46" s="11" t="s">
        <v>1417</v>
      </c>
      <c r="D46" s="7" t="s">
        <v>67</v>
      </c>
      <c r="E46" s="6">
        <f t="shared" si="1"/>
        <v>182329.14797003136</v>
      </c>
      <c r="F46" s="4">
        <v>0.19</v>
      </c>
      <c r="G46" s="71">
        <v>216971.68608433733</v>
      </c>
      <c r="H46" s="77" t="s">
        <v>1973</v>
      </c>
    </row>
    <row r="47" spans="1:8" s="8" customFormat="1" ht="273.75" customHeight="1">
      <c r="A47" s="32" t="s">
        <v>1400</v>
      </c>
      <c r="B47" s="17" t="s">
        <v>1401</v>
      </c>
      <c r="C47" s="11" t="s">
        <v>1402</v>
      </c>
      <c r="D47" s="7" t="s">
        <v>227</v>
      </c>
      <c r="E47" s="6">
        <f t="shared" si="1"/>
        <v>190673.60975609755</v>
      </c>
      <c r="F47" s="4">
        <v>0.19</v>
      </c>
      <c r="G47" s="71">
        <v>226901.59560975607</v>
      </c>
      <c r="H47" s="77" t="s">
        <v>1974</v>
      </c>
    </row>
    <row r="48" spans="1:8" ht="253.5" customHeight="1">
      <c r="A48" s="32" t="s">
        <v>1226</v>
      </c>
      <c r="B48" s="9" t="s">
        <v>1232</v>
      </c>
      <c r="C48" s="10" t="s">
        <v>1233</v>
      </c>
      <c r="D48" s="7" t="s">
        <v>37</v>
      </c>
      <c r="E48" s="6">
        <f t="shared" si="1"/>
        <v>190925.96136202768</v>
      </c>
      <c r="F48" s="12">
        <v>0.19</v>
      </c>
      <c r="G48" s="71">
        <v>227201.89402081294</v>
      </c>
      <c r="H48" s="77" t="s">
        <v>1975</v>
      </c>
    </row>
    <row r="49" spans="1:8" s="8" customFormat="1" ht="273.75" customHeight="1">
      <c r="A49" s="32" t="s">
        <v>1355</v>
      </c>
      <c r="B49" s="17" t="s">
        <v>1356</v>
      </c>
      <c r="C49" s="11" t="s">
        <v>1357</v>
      </c>
      <c r="D49" s="7" t="s">
        <v>7</v>
      </c>
      <c r="E49" s="6">
        <f t="shared" si="1"/>
        <v>191551.72602102128</v>
      </c>
      <c r="F49" s="4">
        <v>0.19</v>
      </c>
      <c r="G49" s="71">
        <v>227946.55396501531</v>
      </c>
      <c r="H49" s="77" t="s">
        <v>1976</v>
      </c>
    </row>
    <row r="50" spans="1:8" s="8" customFormat="1" ht="273.75" customHeight="1">
      <c r="A50" s="32" t="s">
        <v>523</v>
      </c>
      <c r="B50" s="9" t="s">
        <v>524</v>
      </c>
      <c r="C50" s="10" t="s">
        <v>525</v>
      </c>
      <c r="D50" s="7" t="s">
        <v>7</v>
      </c>
      <c r="E50" s="6">
        <f t="shared" si="1"/>
        <v>195381.44999999998</v>
      </c>
      <c r="F50" s="12">
        <v>0.19</v>
      </c>
      <c r="G50" s="71">
        <v>232503.92549999995</v>
      </c>
      <c r="H50" s="77" t="s">
        <v>1977</v>
      </c>
    </row>
    <row r="51" spans="1:8" s="8" customFormat="1" ht="273.75" customHeight="1">
      <c r="A51" s="32" t="s">
        <v>98</v>
      </c>
      <c r="B51" s="9" t="s">
        <v>99</v>
      </c>
      <c r="C51" s="10" t="s">
        <v>100</v>
      </c>
      <c r="D51" s="7" t="s">
        <v>37</v>
      </c>
      <c r="E51" s="6">
        <f t="shared" si="1"/>
        <v>196034.99172340657</v>
      </c>
      <c r="F51" s="12">
        <v>0.19</v>
      </c>
      <c r="G51" s="71">
        <v>233281.64015085381</v>
      </c>
      <c r="H51" s="77" t="s">
        <v>1978</v>
      </c>
    </row>
    <row r="52" spans="1:8" s="8" customFormat="1" ht="273.75" customHeight="1">
      <c r="A52" s="32" t="s">
        <v>1412</v>
      </c>
      <c r="B52" s="17" t="s">
        <v>1413</v>
      </c>
      <c r="C52" s="11" t="s">
        <v>1414</v>
      </c>
      <c r="D52" s="7" t="s">
        <v>227</v>
      </c>
      <c r="E52" s="6">
        <f t="shared" si="1"/>
        <v>204098.55609756094</v>
      </c>
      <c r="F52" s="4">
        <v>0.19</v>
      </c>
      <c r="G52" s="71">
        <v>242877.28175609751</v>
      </c>
      <c r="H52" s="77" t="s">
        <v>1979</v>
      </c>
    </row>
    <row r="53" spans="1:8" s="8" customFormat="1" ht="273.75" customHeight="1">
      <c r="A53" s="32" t="s">
        <v>57</v>
      </c>
      <c r="B53" s="9" t="s">
        <v>58</v>
      </c>
      <c r="C53" s="10" t="s">
        <v>59</v>
      </c>
      <c r="D53" s="7" t="s">
        <v>7</v>
      </c>
      <c r="E53" s="6">
        <f t="shared" si="1"/>
        <v>204828.79087439997</v>
      </c>
      <c r="F53" s="12">
        <v>0.19</v>
      </c>
      <c r="G53" s="71">
        <v>243746.26114053596</v>
      </c>
      <c r="H53" s="77" t="s">
        <v>1980</v>
      </c>
    </row>
    <row r="54" spans="1:8" s="8" customFormat="1" ht="273.75" customHeight="1">
      <c r="A54" s="32" t="s">
        <v>41</v>
      </c>
      <c r="B54" s="9" t="s">
        <v>42</v>
      </c>
      <c r="C54" s="10" t="s">
        <v>43</v>
      </c>
      <c r="D54" s="7" t="s">
        <v>7</v>
      </c>
      <c r="E54" s="6">
        <f t="shared" si="1"/>
        <v>206601.03289656516</v>
      </c>
      <c r="F54" s="12">
        <v>0.19</v>
      </c>
      <c r="G54" s="71">
        <v>245855.22914691252</v>
      </c>
      <c r="H54" s="77" t="s">
        <v>1981</v>
      </c>
    </row>
    <row r="55" spans="1:8" s="8" customFormat="1" ht="273.75" customHeight="1">
      <c r="A55" s="32" t="s">
        <v>1547</v>
      </c>
      <c r="B55" s="9" t="s">
        <v>1548</v>
      </c>
      <c r="C55" s="10" t="s">
        <v>1549</v>
      </c>
      <c r="D55" s="7" t="s">
        <v>7</v>
      </c>
      <c r="E55" s="6">
        <f t="shared" si="1"/>
        <v>223593.48</v>
      </c>
      <c r="F55" s="12">
        <v>0.19</v>
      </c>
      <c r="G55" s="71">
        <v>266076.24119999999</v>
      </c>
      <c r="H55" s="77" t="s">
        <v>1982</v>
      </c>
    </row>
    <row r="56" spans="1:8" s="8" customFormat="1" ht="273.75" customHeight="1">
      <c r="A56" s="32" t="s">
        <v>1480</v>
      </c>
      <c r="B56" s="9" t="s">
        <v>1481</v>
      </c>
      <c r="C56" s="10" t="s">
        <v>1482</v>
      </c>
      <c r="D56" s="7" t="s">
        <v>227</v>
      </c>
      <c r="E56" s="6">
        <f t="shared" si="1"/>
        <v>229914.79756097557</v>
      </c>
      <c r="F56" s="12">
        <v>0.19</v>
      </c>
      <c r="G56" s="71">
        <v>273598.60909756093</v>
      </c>
      <c r="H56" s="77" t="s">
        <v>1983</v>
      </c>
    </row>
    <row r="57" spans="1:8" s="8" customFormat="1" ht="273.75" customHeight="1">
      <c r="A57" s="32" t="s">
        <v>71</v>
      </c>
      <c r="B57" s="9" t="s">
        <v>72</v>
      </c>
      <c r="C57" s="10" t="s">
        <v>73</v>
      </c>
      <c r="D57" s="7" t="s">
        <v>67</v>
      </c>
      <c r="E57" s="6">
        <f t="shared" si="1"/>
        <v>240511.95966065369</v>
      </c>
      <c r="F57" s="12">
        <v>0.19</v>
      </c>
      <c r="G57" s="71">
        <v>286209.23199617787</v>
      </c>
      <c r="H57" s="77" t="s">
        <v>1984</v>
      </c>
    </row>
    <row r="58" spans="1:8" s="8" customFormat="1" ht="273.75" customHeight="1">
      <c r="A58" s="32" t="s">
        <v>1550</v>
      </c>
      <c r="B58" s="9" t="s">
        <v>1551</v>
      </c>
      <c r="C58" s="10" t="s">
        <v>1552</v>
      </c>
      <c r="D58" s="7" t="s">
        <v>227</v>
      </c>
      <c r="E58" s="6">
        <f t="shared" si="1"/>
        <v>243970.75609756095</v>
      </c>
      <c r="F58" s="12">
        <v>0.19</v>
      </c>
      <c r="G58" s="71">
        <v>290325.19975609751</v>
      </c>
      <c r="H58" s="77" t="s">
        <v>1985</v>
      </c>
    </row>
    <row r="59" spans="1:8" s="8" customFormat="1" ht="290.25" customHeight="1">
      <c r="A59" s="32" t="s">
        <v>1239</v>
      </c>
      <c r="B59" s="9" t="s">
        <v>1240</v>
      </c>
      <c r="C59" s="10" t="s">
        <v>1241</v>
      </c>
      <c r="D59" s="7" t="s">
        <v>7</v>
      </c>
      <c r="E59" s="6">
        <f t="shared" si="1"/>
        <v>249229.62899999999</v>
      </c>
      <c r="F59" s="12">
        <v>0.19</v>
      </c>
      <c r="G59" s="71">
        <v>296583.25850999996</v>
      </c>
      <c r="H59" s="77" t="s">
        <v>1986</v>
      </c>
    </row>
    <row r="60" spans="1:8" s="8" customFormat="1" ht="290.25" customHeight="1">
      <c r="A60" s="32" t="s">
        <v>1346</v>
      </c>
      <c r="B60" s="9" t="s">
        <v>1347</v>
      </c>
      <c r="C60" s="10" t="s">
        <v>1348</v>
      </c>
      <c r="D60" s="7" t="s">
        <v>7</v>
      </c>
      <c r="E60" s="6">
        <f t="shared" si="1"/>
        <v>256665.22199999998</v>
      </c>
      <c r="F60" s="12">
        <v>0.19</v>
      </c>
      <c r="G60" s="71">
        <v>305431.61417999998</v>
      </c>
      <c r="H60" s="77" t="s">
        <v>1987</v>
      </c>
    </row>
    <row r="61" spans="1:8" s="8" customFormat="1" ht="290.25" customHeight="1">
      <c r="A61" s="32" t="s">
        <v>637</v>
      </c>
      <c r="B61" s="9" t="s">
        <v>638</v>
      </c>
      <c r="C61" s="10" t="s">
        <v>639</v>
      </c>
      <c r="D61" s="7" t="s">
        <v>227</v>
      </c>
      <c r="E61" s="6">
        <f t="shared" si="1"/>
        <v>263629.58487804868</v>
      </c>
      <c r="F61" s="12">
        <v>0.19</v>
      </c>
      <c r="G61" s="71">
        <v>313719.20600487792</v>
      </c>
      <c r="H61" s="77" t="s">
        <v>1988</v>
      </c>
    </row>
    <row r="62" spans="1:8" s="8" customFormat="1" ht="290.25" customHeight="1">
      <c r="A62" s="32" t="s">
        <v>1483</v>
      </c>
      <c r="B62" s="9" t="s">
        <v>1484</v>
      </c>
      <c r="C62" s="10" t="s">
        <v>1485</v>
      </c>
      <c r="D62" s="7" t="s">
        <v>227</v>
      </c>
      <c r="E62" s="6">
        <f t="shared" si="1"/>
        <v>272507.14939024393</v>
      </c>
      <c r="F62" s="12">
        <v>0.19</v>
      </c>
      <c r="G62" s="71">
        <v>324283.50777439022</v>
      </c>
      <c r="H62" s="77" t="s">
        <v>1989</v>
      </c>
    </row>
    <row r="63" spans="1:8" s="8" customFormat="1" ht="290.25" customHeight="1">
      <c r="A63" s="32" t="s">
        <v>1403</v>
      </c>
      <c r="B63" s="9" t="s">
        <v>1404</v>
      </c>
      <c r="C63" s="10" t="s">
        <v>1405</v>
      </c>
      <c r="D63" s="7" t="s">
        <v>227</v>
      </c>
      <c r="E63" s="6">
        <f t="shared" si="1"/>
        <v>279583.90439024381</v>
      </c>
      <c r="F63" s="12">
        <v>0.19</v>
      </c>
      <c r="G63" s="71">
        <v>332704.84622439014</v>
      </c>
      <c r="H63" s="77" t="s">
        <v>1990</v>
      </c>
    </row>
    <row r="64" spans="1:8" ht="253.5" customHeight="1">
      <c r="A64" s="32" t="s">
        <v>367</v>
      </c>
      <c r="B64" s="17" t="s">
        <v>368</v>
      </c>
      <c r="C64" s="11" t="s">
        <v>369</v>
      </c>
      <c r="D64" s="7" t="s">
        <v>7</v>
      </c>
      <c r="E64" s="6">
        <f t="shared" si="1"/>
        <v>307331.22419999994</v>
      </c>
      <c r="F64" s="4">
        <v>0.19</v>
      </c>
      <c r="G64" s="71">
        <v>365724.15679799992</v>
      </c>
      <c r="H64" s="77" t="s">
        <v>1991</v>
      </c>
    </row>
    <row r="65" spans="1:8" ht="253.5" customHeight="1">
      <c r="A65" s="32" t="s">
        <v>364</v>
      </c>
      <c r="B65" s="17" t="s">
        <v>365</v>
      </c>
      <c r="C65" s="11" t="s">
        <v>366</v>
      </c>
      <c r="D65" s="7" t="s">
        <v>7</v>
      </c>
      <c r="E65" s="6">
        <f t="shared" si="1"/>
        <v>315018.72832234565</v>
      </c>
      <c r="F65" s="4">
        <v>0.19</v>
      </c>
      <c r="G65" s="71">
        <v>374872.28670359129</v>
      </c>
      <c r="H65" s="77" t="s">
        <v>1992</v>
      </c>
    </row>
    <row r="66" spans="1:8" ht="253.5" customHeight="1">
      <c r="A66" s="32" t="s">
        <v>1364</v>
      </c>
      <c r="B66" s="9" t="s">
        <v>1365</v>
      </c>
      <c r="C66" s="10" t="s">
        <v>1366</v>
      </c>
      <c r="D66" s="7" t="s">
        <v>7</v>
      </c>
      <c r="E66" s="6">
        <f t="shared" si="1"/>
        <v>322310.381085</v>
      </c>
      <c r="F66" s="12">
        <v>0.19</v>
      </c>
      <c r="G66" s="71">
        <v>383549.35349115002</v>
      </c>
      <c r="H66" s="77" t="s">
        <v>1993</v>
      </c>
    </row>
    <row r="67" spans="1:8" ht="253.5" customHeight="1">
      <c r="A67" s="32" t="s">
        <v>370</v>
      </c>
      <c r="B67" s="17" t="s">
        <v>371</v>
      </c>
      <c r="C67" s="11" t="s">
        <v>372</v>
      </c>
      <c r="D67" s="7" t="s">
        <v>7</v>
      </c>
      <c r="E67" s="6">
        <f t="shared" si="1"/>
        <v>333819.34145999991</v>
      </c>
      <c r="F67" s="4">
        <v>0.19</v>
      </c>
      <c r="G67" s="71">
        <v>397245.01633739989</v>
      </c>
      <c r="H67" s="77" t="s">
        <v>1994</v>
      </c>
    </row>
    <row r="68" spans="1:8" ht="254.25" customHeight="1">
      <c r="A68" s="32" t="s">
        <v>1422</v>
      </c>
      <c r="B68" s="9" t="s">
        <v>1423</v>
      </c>
      <c r="C68" s="10" t="s">
        <v>1424</v>
      </c>
      <c r="D68" s="7" t="s">
        <v>37</v>
      </c>
      <c r="E68" s="6">
        <f t="shared" si="1"/>
        <v>400716.39940996992</v>
      </c>
      <c r="F68" s="12">
        <v>0.19</v>
      </c>
      <c r="G68" s="71">
        <v>476852.51529786416</v>
      </c>
      <c r="H68" s="77" t="s">
        <v>1995</v>
      </c>
    </row>
    <row r="69" spans="1:8" ht="256.5" customHeight="1">
      <c r="A69" s="32" t="s">
        <v>1227</v>
      </c>
      <c r="B69" s="17" t="s">
        <v>1228</v>
      </c>
      <c r="C69" s="11" t="s">
        <v>1229</v>
      </c>
      <c r="D69" s="7" t="s">
        <v>37</v>
      </c>
      <c r="E69" s="6">
        <f t="shared" si="1"/>
        <v>426317.97584918828</v>
      </c>
      <c r="F69" s="4">
        <v>0.19</v>
      </c>
      <c r="G69" s="71">
        <v>507318.391260534</v>
      </c>
      <c r="H69" s="77" t="s">
        <v>1996</v>
      </c>
    </row>
  </sheetData>
  <autoFilter ref="A1:H69" xr:uid="{754B83FD-56AB-4D5D-A08C-5EDAB4074E2E}">
    <sortState xmlns:xlrd2="http://schemas.microsoft.com/office/spreadsheetml/2017/richdata2" ref="A2:H69">
      <sortCondition ref="G1:G69"/>
    </sortState>
  </autoFilter>
  <conditionalFormatting sqref="A2 A33">
    <cfRule type="expression" dxfId="272" priority="104">
      <formula>$P2="%DTO"</formula>
    </cfRule>
  </conditionalFormatting>
  <conditionalFormatting sqref="A3 A29">
    <cfRule type="expression" dxfId="271" priority="92">
      <formula>$Y3="%DTO"</formula>
    </cfRule>
  </conditionalFormatting>
  <conditionalFormatting sqref="A4 A27:A28 A46 A58 A60 A63:A65 A69">
    <cfRule type="expression" dxfId="270" priority="222">
      <formula>$W4="%DTO"</formula>
    </cfRule>
  </conditionalFormatting>
  <conditionalFormatting sqref="A5">
    <cfRule type="expression" dxfId="269" priority="96">
      <formula>$Y5="%DTO"</formula>
    </cfRule>
  </conditionalFormatting>
  <conditionalFormatting sqref="A6 A59 A61">
    <cfRule type="expression" dxfId="268" priority="105">
      <formula>#REF!="%DTO"</formula>
    </cfRule>
  </conditionalFormatting>
  <conditionalFormatting sqref="A7">
    <cfRule type="expression" dxfId="267" priority="100">
      <formula>$W7="%DTO"</formula>
    </cfRule>
  </conditionalFormatting>
  <conditionalFormatting sqref="A8">
    <cfRule type="expression" dxfId="266" priority="775">
      <formula>#REF!="%DTO"</formula>
    </cfRule>
  </conditionalFormatting>
  <conditionalFormatting sqref="A9:A13">
    <cfRule type="expression" dxfId="265" priority="99">
      <formula>$W9="%DTO"</formula>
    </cfRule>
  </conditionalFormatting>
  <conditionalFormatting sqref="A14">
    <cfRule type="expression" dxfId="264" priority="97">
      <formula>$R14="%DTO"</formula>
    </cfRule>
  </conditionalFormatting>
  <conditionalFormatting sqref="A15">
    <cfRule type="expression" dxfId="263" priority="284">
      <formula>#REF!="%DTO"</formula>
    </cfRule>
  </conditionalFormatting>
  <conditionalFormatting sqref="A16">
    <cfRule type="expression" dxfId="262" priority="90">
      <formula>$Y16="%DTO"</formula>
    </cfRule>
  </conditionalFormatting>
  <conditionalFormatting sqref="A17">
    <cfRule type="expression" dxfId="261" priority="280">
      <formula>$L15="%DTO"</formula>
    </cfRule>
  </conditionalFormatting>
  <conditionalFormatting sqref="A18">
    <cfRule type="expression" dxfId="260" priority="80">
      <formula>$R18="%DTO"</formula>
    </cfRule>
  </conditionalFormatting>
  <conditionalFormatting sqref="A19">
    <cfRule type="expression" dxfId="259" priority="79">
      <formula>$V19="%DTO"</formula>
    </cfRule>
  </conditionalFormatting>
  <conditionalFormatting sqref="A20">
    <cfRule type="expression" dxfId="258" priority="77">
      <formula>$R20="%DTO"</formula>
    </cfRule>
  </conditionalFormatting>
  <conditionalFormatting sqref="A21">
    <cfRule type="expression" dxfId="257" priority="88">
      <formula>$M55="%DTO"</formula>
    </cfRule>
  </conditionalFormatting>
  <conditionalFormatting sqref="A21:A22">
    <cfRule type="expression" dxfId="256" priority="84">
      <formula>#REF!="%DTO"</formula>
    </cfRule>
  </conditionalFormatting>
  <conditionalFormatting sqref="A21:A23">
    <cfRule type="expression" dxfId="255" priority="83">
      <formula>$W21="%DTO"</formula>
    </cfRule>
  </conditionalFormatting>
  <conditionalFormatting sqref="A22">
    <cfRule type="expression" dxfId="254" priority="85">
      <formula>#REF!="%DTO"</formula>
    </cfRule>
  </conditionalFormatting>
  <conditionalFormatting sqref="A24">
    <cfRule type="expression" dxfId="253" priority="78">
      <formula>$R24="%DTO"</formula>
    </cfRule>
  </conditionalFormatting>
  <conditionalFormatting sqref="A25">
    <cfRule type="expression" dxfId="252" priority="349">
      <formula>#REF!="%DTO"</formula>
    </cfRule>
  </conditionalFormatting>
  <conditionalFormatting sqref="A26">
    <cfRule type="expression" dxfId="251" priority="76">
      <formula>$R26="%DTO"</formula>
    </cfRule>
  </conditionalFormatting>
  <conditionalFormatting sqref="A27">
    <cfRule type="expression" dxfId="250" priority="81">
      <formula>$M22="%DTO"</formula>
    </cfRule>
    <cfRule type="expression" dxfId="249" priority="82">
      <formula>#REF!="%DTO"</formula>
    </cfRule>
  </conditionalFormatting>
  <conditionalFormatting sqref="A30 A32 A36">
    <cfRule type="expression" dxfId="248" priority="30">
      <formula>$AA30="%DTO"</formula>
    </cfRule>
  </conditionalFormatting>
  <conditionalFormatting sqref="A31 A35">
    <cfRule type="expression" dxfId="247" priority="74">
      <formula>$S31="%DTO"</formula>
    </cfRule>
  </conditionalFormatting>
  <conditionalFormatting sqref="A34">
    <cfRule type="expression" dxfId="246" priority="72">
      <formula>#REF!="%DTO"</formula>
    </cfRule>
  </conditionalFormatting>
  <conditionalFormatting sqref="A37:A39">
    <cfRule type="expression" dxfId="245" priority="68">
      <formula>$W37="%DTO"</formula>
    </cfRule>
  </conditionalFormatting>
  <conditionalFormatting sqref="A37:A40">
    <cfRule type="expression" dxfId="244" priority="71">
      <formula>#REF!="%DTO"</formula>
    </cfRule>
  </conditionalFormatting>
  <conditionalFormatting sqref="A39">
    <cfRule type="expression" dxfId="243" priority="69">
      <formula>$M1048547="%DTO"</formula>
    </cfRule>
  </conditionalFormatting>
  <conditionalFormatting sqref="A41">
    <cfRule type="expression" dxfId="242" priority="52">
      <formula>$W41="%DTO"</formula>
    </cfRule>
  </conditionalFormatting>
  <conditionalFormatting sqref="A42">
    <cfRule type="expression" dxfId="241" priority="7">
      <formula>$AC42="%DTO"</formula>
    </cfRule>
  </conditionalFormatting>
  <conditionalFormatting sqref="A43">
    <cfRule type="expression" dxfId="240" priority="51">
      <formula>$Y43="%DTO"</formula>
    </cfRule>
  </conditionalFormatting>
  <conditionalFormatting sqref="A44">
    <cfRule type="expression" dxfId="239" priority="55">
      <formula>$P44="%DTO"</formula>
    </cfRule>
  </conditionalFormatting>
  <conditionalFormatting sqref="A45">
    <cfRule type="expression" dxfId="238" priority="53">
      <formula>$O45="%DTO"</formula>
    </cfRule>
    <cfRule type="expression" dxfId="237" priority="54">
      <formula>#REF!="%DTO"</formula>
    </cfRule>
  </conditionalFormatting>
  <conditionalFormatting sqref="A47 A49:A52">
    <cfRule type="expression" dxfId="236" priority="57">
      <formula>$O47="%DTO"</formula>
    </cfRule>
  </conditionalFormatting>
  <conditionalFormatting sqref="A47:A51">
    <cfRule type="expression" dxfId="235" priority="58">
      <formula>#REF!="%DTO"</formula>
    </cfRule>
  </conditionalFormatting>
  <conditionalFormatting sqref="A48">
    <cfRule type="expression" dxfId="234" priority="60">
      <formula>$W48="%DTO"</formula>
    </cfRule>
  </conditionalFormatting>
  <conditionalFormatting sqref="A53">
    <cfRule type="expression" dxfId="233" priority="824">
      <formula>$V53="%DTO"</formula>
    </cfRule>
    <cfRule type="expression" dxfId="232" priority="825">
      <formula>$V220="%DTO"</formula>
    </cfRule>
  </conditionalFormatting>
  <conditionalFormatting sqref="A54:A56">
    <cfRule type="expression" dxfId="231" priority="119">
      <formula>$P54="%DTO"</formula>
    </cfRule>
  </conditionalFormatting>
  <conditionalFormatting sqref="A57">
    <cfRule type="expression" dxfId="230" priority="48">
      <formula>$Y57="%DTO"</formula>
    </cfRule>
  </conditionalFormatting>
  <conditionalFormatting sqref="A62">
    <cfRule type="expression" dxfId="229" priority="49">
      <formula>$Y62="%DTO"</formula>
    </cfRule>
  </conditionalFormatting>
  <conditionalFormatting sqref="A64">
    <cfRule type="expression" dxfId="228" priority="799">
      <formula>#REF!="%DTO"</formula>
    </cfRule>
  </conditionalFormatting>
  <conditionalFormatting sqref="A64:A66 A68">
    <cfRule type="expression" dxfId="227" priority="289">
      <formula>#REF!="%DTO"</formula>
    </cfRule>
  </conditionalFormatting>
  <conditionalFormatting sqref="A65:A66">
    <cfRule type="expression" dxfId="226" priority="749">
      <formula>$M25="%DTO"</formula>
    </cfRule>
  </conditionalFormatting>
  <conditionalFormatting sqref="A66:A67">
    <cfRule type="expression" dxfId="225" priority="20">
      <formula>$U66="%DTO"</formula>
    </cfRule>
  </conditionalFormatting>
  <conditionalFormatting sqref="A68">
    <cfRule type="expression" dxfId="224" priority="705">
      <formula>#REF!="%DTO"</formula>
    </cfRule>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1"/>
  <sheetViews>
    <sheetView zoomScale="69" zoomScaleNormal="69" workbookViewId="0">
      <pane ySplit="1" topLeftCell="A2" activePane="bottomLeft" state="frozen"/>
      <selection activeCell="D1" sqref="D1"/>
      <selection pane="bottomLeft" activeCell="H2" sqref="H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1447</v>
      </c>
      <c r="B2" s="9" t="s">
        <v>1448</v>
      </c>
      <c r="C2" s="10" t="s">
        <v>1449</v>
      </c>
      <c r="D2" s="7" t="s">
        <v>1238</v>
      </c>
      <c r="E2" s="6">
        <f t="shared" ref="E2:E33" si="0">G2/1.19</f>
        <v>287211.68341463414</v>
      </c>
      <c r="F2" s="12">
        <v>0.19</v>
      </c>
      <c r="G2" s="71">
        <v>341781.90326341463</v>
      </c>
      <c r="H2" s="77" t="s">
        <v>2047</v>
      </c>
      <c r="I2" s="72">
        <v>1.18</v>
      </c>
    </row>
    <row r="3" spans="1:9" ht="253.5" customHeight="1">
      <c r="A3" s="32" t="s">
        <v>1235</v>
      </c>
      <c r="B3" s="17" t="s">
        <v>1236</v>
      </c>
      <c r="C3" s="11" t="s">
        <v>1237</v>
      </c>
      <c r="D3" s="7" t="s">
        <v>7</v>
      </c>
      <c r="E3" s="6">
        <f t="shared" si="0"/>
        <v>343672.75799999991</v>
      </c>
      <c r="F3" s="4">
        <v>0.19</v>
      </c>
      <c r="G3" s="71">
        <v>408970.58201999991</v>
      </c>
      <c r="H3" s="77" t="s">
        <v>1997</v>
      </c>
    </row>
    <row r="4" spans="1:9" ht="253.5" customHeight="1">
      <c r="A4" s="32" t="s">
        <v>1409</v>
      </c>
      <c r="B4" s="9" t="s">
        <v>1410</v>
      </c>
      <c r="C4" s="10" t="s">
        <v>1411</v>
      </c>
      <c r="D4" s="7" t="s">
        <v>25</v>
      </c>
      <c r="E4" s="6">
        <f t="shared" si="0"/>
        <v>347988.16376470588</v>
      </c>
      <c r="F4" s="12">
        <v>0.19</v>
      </c>
      <c r="G4" s="71">
        <v>414105.91488</v>
      </c>
      <c r="H4" s="77" t="s">
        <v>1998</v>
      </c>
    </row>
    <row r="5" spans="1:9" ht="251.25" customHeight="1">
      <c r="A5" s="48" t="s">
        <v>160</v>
      </c>
      <c r="B5" s="17" t="s">
        <v>290</v>
      </c>
      <c r="C5" s="11" t="s">
        <v>15</v>
      </c>
      <c r="D5" s="7" t="s">
        <v>7</v>
      </c>
      <c r="E5" s="6">
        <f t="shared" si="0"/>
        <v>435429.91596638656</v>
      </c>
      <c r="F5" s="4">
        <v>0.19</v>
      </c>
      <c r="G5" s="71">
        <v>518161.6</v>
      </c>
      <c r="H5" s="77" t="s">
        <v>1999</v>
      </c>
    </row>
    <row r="6" spans="1:9" ht="243.75" customHeight="1">
      <c r="A6" s="48" t="s">
        <v>112</v>
      </c>
      <c r="B6" s="9" t="s">
        <v>113</v>
      </c>
      <c r="C6" s="10" t="s">
        <v>114</v>
      </c>
      <c r="D6" s="7" t="s">
        <v>7</v>
      </c>
      <c r="E6" s="6">
        <f t="shared" si="0"/>
        <v>505292.3296978366</v>
      </c>
      <c r="F6" s="4">
        <v>0.19</v>
      </c>
      <c r="G6" s="71">
        <v>601297.8723404255</v>
      </c>
      <c r="H6" s="77" t="s">
        <v>2000</v>
      </c>
    </row>
    <row r="7" spans="1:9" ht="282" customHeight="1">
      <c r="A7" s="48" t="s">
        <v>162</v>
      </c>
      <c r="B7" s="9" t="s">
        <v>93</v>
      </c>
      <c r="C7" s="10" t="s">
        <v>94</v>
      </c>
      <c r="D7" s="7" t="s">
        <v>7</v>
      </c>
      <c r="E7" s="6">
        <f t="shared" si="0"/>
        <v>594843.61998599989</v>
      </c>
      <c r="F7" s="4">
        <v>0.19</v>
      </c>
      <c r="G7" s="71">
        <v>707863.90778333985</v>
      </c>
      <c r="H7" s="77" t="s">
        <v>2001</v>
      </c>
    </row>
    <row r="8" spans="1:9" ht="282" customHeight="1">
      <c r="A8" s="32" t="s">
        <v>652</v>
      </c>
      <c r="B8" s="9" t="s">
        <v>653</v>
      </c>
      <c r="C8" s="10" t="s">
        <v>654</v>
      </c>
      <c r="D8" s="7" t="s">
        <v>26</v>
      </c>
      <c r="E8" s="6">
        <f t="shared" si="0"/>
        <v>653453.4000815379</v>
      </c>
      <c r="F8" s="4">
        <v>0.19</v>
      </c>
      <c r="G8" s="71">
        <v>777609.54609703005</v>
      </c>
      <c r="H8" s="77" t="s">
        <v>2002</v>
      </c>
    </row>
    <row r="9" spans="1:9" ht="282" customHeight="1">
      <c r="A9" s="56" t="s">
        <v>652</v>
      </c>
      <c r="B9" s="57" t="s">
        <v>653</v>
      </c>
      <c r="C9" s="58" t="s">
        <v>654</v>
      </c>
      <c r="D9" s="59" t="s">
        <v>26</v>
      </c>
      <c r="E9" s="60">
        <f t="shared" si="0"/>
        <v>653453.4000815379</v>
      </c>
      <c r="F9" s="61">
        <v>0.19</v>
      </c>
      <c r="G9" s="71">
        <v>777609.54609703005</v>
      </c>
      <c r="H9" s="77" t="s">
        <v>2003</v>
      </c>
    </row>
    <row r="10" spans="1:9" ht="282" customHeight="1">
      <c r="A10" s="48" t="s">
        <v>101</v>
      </c>
      <c r="B10" s="17" t="s">
        <v>102</v>
      </c>
      <c r="C10" s="11" t="s">
        <v>103</v>
      </c>
      <c r="D10" s="7" t="s">
        <v>7</v>
      </c>
      <c r="E10" s="6">
        <f t="shared" si="0"/>
        <v>653960.9579831931</v>
      </c>
      <c r="F10" s="12">
        <v>0.19</v>
      </c>
      <c r="G10" s="71">
        <v>778213.5399999998</v>
      </c>
      <c r="H10" s="77" t="s">
        <v>2004</v>
      </c>
    </row>
    <row r="11" spans="1:9" ht="282" customHeight="1">
      <c r="A11" s="32" t="s">
        <v>1553</v>
      </c>
      <c r="B11" s="9" t="s">
        <v>1554</v>
      </c>
      <c r="C11" s="10" t="s">
        <v>1555</v>
      </c>
      <c r="D11" s="7" t="s">
        <v>7</v>
      </c>
      <c r="E11" s="6">
        <f t="shared" si="0"/>
        <v>693553.61753999989</v>
      </c>
      <c r="F11" s="4">
        <v>0.19</v>
      </c>
      <c r="G11" s="71">
        <v>825328.80487259978</v>
      </c>
      <c r="H11" s="77" t="s">
        <v>2005</v>
      </c>
    </row>
    <row r="12" spans="1:9" ht="282" customHeight="1">
      <c r="A12" s="32" t="s">
        <v>1556</v>
      </c>
      <c r="B12" s="9" t="s">
        <v>1557</v>
      </c>
      <c r="C12" s="10" t="s">
        <v>1558</v>
      </c>
      <c r="D12" s="7" t="s">
        <v>421</v>
      </c>
      <c r="E12" s="6">
        <f t="shared" si="0"/>
        <v>751701.830266912</v>
      </c>
      <c r="F12" s="4">
        <v>0.19</v>
      </c>
      <c r="G12" s="71">
        <v>894525.17801762524</v>
      </c>
      <c r="H12" s="77" t="s">
        <v>2006</v>
      </c>
    </row>
    <row r="13" spans="1:9" ht="228" customHeight="1">
      <c r="A13" s="32" t="s">
        <v>135</v>
      </c>
      <c r="B13" s="17" t="s">
        <v>136</v>
      </c>
      <c r="C13" s="11" t="s">
        <v>137</v>
      </c>
      <c r="D13" s="7" t="s">
        <v>25</v>
      </c>
      <c r="E13" s="6">
        <f t="shared" si="0"/>
        <v>755729.52847058815</v>
      </c>
      <c r="F13" s="4">
        <v>0.19</v>
      </c>
      <c r="G13" s="71">
        <v>899318.13887999987</v>
      </c>
      <c r="H13" s="77" t="s">
        <v>2007</v>
      </c>
    </row>
    <row r="14" spans="1:9" ht="282" customHeight="1">
      <c r="A14" s="48" t="s">
        <v>634</v>
      </c>
      <c r="B14" s="17" t="s">
        <v>635</v>
      </c>
      <c r="C14" s="11" t="s">
        <v>636</v>
      </c>
      <c r="D14" s="7" t="s">
        <v>7</v>
      </c>
      <c r="E14" s="6">
        <f t="shared" si="0"/>
        <v>762537.8151260505</v>
      </c>
      <c r="F14" s="12">
        <v>0.19</v>
      </c>
      <c r="G14" s="71">
        <v>907420</v>
      </c>
      <c r="H14" s="77" t="s">
        <v>2008</v>
      </c>
    </row>
    <row r="15" spans="1:9" ht="241.5" customHeight="1">
      <c r="A15" s="32" t="s">
        <v>553</v>
      </c>
      <c r="B15" s="17" t="s">
        <v>494</v>
      </c>
      <c r="C15" s="11" t="s">
        <v>493</v>
      </c>
      <c r="D15" s="7" t="s">
        <v>492</v>
      </c>
      <c r="E15" s="6">
        <f t="shared" si="0"/>
        <v>907173.78010796872</v>
      </c>
      <c r="F15" s="12">
        <v>0.19</v>
      </c>
      <c r="G15" s="71">
        <v>1079536.7983284828</v>
      </c>
      <c r="H15" s="77" t="s">
        <v>2009</v>
      </c>
    </row>
    <row r="16" spans="1:9" ht="228" customHeight="1">
      <c r="A16" s="48" t="s">
        <v>927</v>
      </c>
      <c r="B16" s="9" t="s">
        <v>928</v>
      </c>
      <c r="C16" s="10" t="s">
        <v>929</v>
      </c>
      <c r="D16" s="7" t="s">
        <v>26</v>
      </c>
      <c r="E16" s="6">
        <f t="shared" si="0"/>
        <v>914452.66672941169</v>
      </c>
      <c r="F16" s="4">
        <v>0.19</v>
      </c>
      <c r="G16" s="71">
        <v>1088198.6734079998</v>
      </c>
      <c r="H16" s="77" t="s">
        <v>2010</v>
      </c>
    </row>
    <row r="17" spans="1:8" ht="228" customHeight="1">
      <c r="A17" s="48" t="s">
        <v>294</v>
      </c>
      <c r="B17" s="17" t="s">
        <v>295</v>
      </c>
      <c r="C17" s="11" t="s">
        <v>916</v>
      </c>
      <c r="D17" s="7" t="s">
        <v>7</v>
      </c>
      <c r="E17" s="6">
        <f t="shared" si="0"/>
        <v>921193.27731092437</v>
      </c>
      <c r="F17" s="12">
        <v>0.19</v>
      </c>
      <c r="G17" s="71">
        <v>1096220</v>
      </c>
      <c r="H17" s="77" t="s">
        <v>2011</v>
      </c>
    </row>
    <row r="18" spans="1:8" ht="228" customHeight="1">
      <c r="A18" s="48" t="s">
        <v>1242</v>
      </c>
      <c r="B18" s="9" t="s">
        <v>1243</v>
      </c>
      <c r="C18" s="10" t="s">
        <v>1244</v>
      </c>
      <c r="D18" s="7" t="s">
        <v>1238</v>
      </c>
      <c r="E18" s="6">
        <f t="shared" si="0"/>
        <v>1054648.383474851</v>
      </c>
      <c r="F18" s="4">
        <v>0.19</v>
      </c>
      <c r="G18" s="71">
        <v>1255031.5763350728</v>
      </c>
      <c r="H18" s="77" t="s">
        <v>2012</v>
      </c>
    </row>
    <row r="19" spans="1:8" ht="228" customHeight="1">
      <c r="A19" s="48" t="s">
        <v>291</v>
      </c>
      <c r="B19" s="17" t="s">
        <v>292</v>
      </c>
      <c r="C19" s="11" t="s">
        <v>920</v>
      </c>
      <c r="D19" s="7" t="s">
        <v>7</v>
      </c>
      <c r="E19" s="6">
        <f t="shared" si="0"/>
        <v>1069932.7731092435</v>
      </c>
      <c r="F19" s="12">
        <v>0.19</v>
      </c>
      <c r="G19" s="71">
        <v>1273219.9999999998</v>
      </c>
      <c r="H19" s="77" t="s">
        <v>2013</v>
      </c>
    </row>
    <row r="20" spans="1:8" ht="228" customHeight="1">
      <c r="A20" s="48" t="s">
        <v>532</v>
      </c>
      <c r="B20" s="17" t="s">
        <v>533</v>
      </c>
      <c r="C20" s="10" t="s">
        <v>534</v>
      </c>
      <c r="D20" s="7" t="s">
        <v>26</v>
      </c>
      <c r="E20" s="6">
        <f t="shared" si="0"/>
        <v>1100807.9597268291</v>
      </c>
      <c r="F20" s="12">
        <v>0.19</v>
      </c>
      <c r="G20" s="71">
        <v>1309961.4720749266</v>
      </c>
      <c r="H20" s="77" t="s">
        <v>2014</v>
      </c>
    </row>
    <row r="21" spans="1:8" ht="228" customHeight="1">
      <c r="A21" s="48" t="s">
        <v>930</v>
      </c>
      <c r="B21" s="9" t="s">
        <v>931</v>
      </c>
      <c r="C21" s="10" t="s">
        <v>932</v>
      </c>
      <c r="D21" s="7" t="s">
        <v>26</v>
      </c>
      <c r="E21" s="6">
        <f t="shared" si="0"/>
        <v>1186426.9463529412</v>
      </c>
      <c r="F21" s="4">
        <v>0.19</v>
      </c>
      <c r="G21" s="71">
        <v>1411848.0661599999</v>
      </c>
      <c r="H21" s="77" t="s">
        <v>2015</v>
      </c>
    </row>
    <row r="22" spans="1:8" ht="228" customHeight="1">
      <c r="A22" s="48" t="s">
        <v>83</v>
      </c>
      <c r="B22" s="9" t="s">
        <v>84</v>
      </c>
      <c r="C22" s="10" t="s">
        <v>85</v>
      </c>
      <c r="D22" s="7" t="s">
        <v>53</v>
      </c>
      <c r="E22" s="6">
        <f t="shared" si="0"/>
        <v>1212855.1428086562</v>
      </c>
      <c r="F22" s="4">
        <v>0.19</v>
      </c>
      <c r="G22" s="71">
        <v>1443297.6199423007</v>
      </c>
      <c r="H22" s="77" t="s">
        <v>2016</v>
      </c>
    </row>
    <row r="23" spans="1:8" ht="228" customHeight="1">
      <c r="A23" s="48" t="s">
        <v>710</v>
      </c>
      <c r="B23" s="9" t="s">
        <v>711</v>
      </c>
      <c r="C23" s="10" t="s">
        <v>712</v>
      </c>
      <c r="D23" s="7" t="s">
        <v>713</v>
      </c>
      <c r="E23" s="6">
        <f t="shared" si="0"/>
        <v>1214547.3449445229</v>
      </c>
      <c r="F23" s="4">
        <v>0.19</v>
      </c>
      <c r="G23" s="71">
        <v>1445311.3404839821</v>
      </c>
      <c r="H23" s="77" t="s">
        <v>2017</v>
      </c>
    </row>
    <row r="24" spans="1:8" ht="240" customHeight="1">
      <c r="A24" s="32" t="s">
        <v>1559</v>
      </c>
      <c r="B24" s="9" t="s">
        <v>1560</v>
      </c>
      <c r="C24" s="10" t="s">
        <v>1561</v>
      </c>
      <c r="D24" s="7" t="s">
        <v>421</v>
      </c>
      <c r="E24" s="6">
        <f t="shared" si="0"/>
        <v>1239446.0399999998</v>
      </c>
      <c r="F24" s="4">
        <v>0.19</v>
      </c>
      <c r="G24" s="71">
        <v>1474940.7875999997</v>
      </c>
      <c r="H24" s="77" t="s">
        <v>2018</v>
      </c>
    </row>
    <row r="25" spans="1:8" ht="243" customHeight="1">
      <c r="A25" s="32" t="s">
        <v>1466</v>
      </c>
      <c r="B25" s="9" t="s">
        <v>1467</v>
      </c>
      <c r="C25" s="10" t="s">
        <v>1468</v>
      </c>
      <c r="D25" s="7" t="s">
        <v>421</v>
      </c>
      <c r="E25" s="6">
        <f t="shared" si="0"/>
        <v>1427851.5630252101</v>
      </c>
      <c r="F25" s="4">
        <v>0.19</v>
      </c>
      <c r="G25" s="71">
        <v>1699143.3599999999</v>
      </c>
      <c r="H25" s="77" t="s">
        <v>2019</v>
      </c>
    </row>
    <row r="26" spans="1:8" ht="350.25" customHeight="1">
      <c r="A26" s="56" t="s">
        <v>44</v>
      </c>
      <c r="B26" s="57" t="s">
        <v>45</v>
      </c>
      <c r="C26" s="58" t="s">
        <v>46</v>
      </c>
      <c r="D26" s="59" t="s">
        <v>26</v>
      </c>
      <c r="E26" s="60">
        <f t="shared" si="0"/>
        <v>1455264.2890390239</v>
      </c>
      <c r="F26" s="68">
        <v>0.19</v>
      </c>
      <c r="G26" s="71">
        <v>1731764.5039564385</v>
      </c>
      <c r="H26" s="77" t="s">
        <v>2020</v>
      </c>
    </row>
    <row r="27" spans="1:8" ht="261" customHeight="1">
      <c r="A27" s="48" t="s">
        <v>921</v>
      </c>
      <c r="B27" s="9" t="s">
        <v>922</v>
      </c>
      <c r="C27" s="10" t="s">
        <v>923</v>
      </c>
      <c r="D27" s="7" t="s">
        <v>7</v>
      </c>
      <c r="E27" s="6">
        <f t="shared" si="0"/>
        <v>1467217.3050420166</v>
      </c>
      <c r="F27" s="4">
        <v>0.19</v>
      </c>
      <c r="G27" s="71">
        <v>1745988.5929999996</v>
      </c>
      <c r="H27" s="77" t="s">
        <v>2021</v>
      </c>
    </row>
    <row r="28" spans="1:8" ht="274.5" customHeight="1">
      <c r="A28" s="48" t="s">
        <v>910</v>
      </c>
      <c r="B28" s="9" t="s">
        <v>911</v>
      </c>
      <c r="C28" s="10" t="s">
        <v>912</v>
      </c>
      <c r="D28" s="7" t="s">
        <v>25</v>
      </c>
      <c r="E28" s="6">
        <f t="shared" si="0"/>
        <v>1484079.0810352939</v>
      </c>
      <c r="F28" s="4">
        <v>0.19</v>
      </c>
      <c r="G28" s="71">
        <v>1766054.1064319997</v>
      </c>
      <c r="H28" s="77" t="s">
        <v>2022</v>
      </c>
    </row>
    <row r="29" spans="1:8" ht="350.25" customHeight="1">
      <c r="A29" s="48" t="s">
        <v>526</v>
      </c>
      <c r="B29" s="9" t="s">
        <v>528</v>
      </c>
      <c r="C29" s="10" t="s">
        <v>529</v>
      </c>
      <c r="D29" s="7" t="s">
        <v>26</v>
      </c>
      <c r="E29" s="6">
        <f t="shared" si="0"/>
        <v>1503223.4886892487</v>
      </c>
      <c r="F29" s="12">
        <v>0.19</v>
      </c>
      <c r="G29" s="71">
        <v>1788835.9515402059</v>
      </c>
      <c r="H29" s="77" t="s">
        <v>2023</v>
      </c>
    </row>
    <row r="30" spans="1:8" ht="261" customHeight="1">
      <c r="A30" s="48" t="s">
        <v>904</v>
      </c>
      <c r="B30" s="9" t="s">
        <v>905</v>
      </c>
      <c r="C30" s="10" t="s">
        <v>906</v>
      </c>
      <c r="D30" s="7" t="s">
        <v>26</v>
      </c>
      <c r="E30" s="6">
        <f t="shared" si="0"/>
        <v>1503882.8261552299</v>
      </c>
      <c r="F30" s="4">
        <v>0.19</v>
      </c>
      <c r="G30" s="71">
        <v>1789620.5631247235</v>
      </c>
      <c r="H30" s="77" t="s">
        <v>2024</v>
      </c>
    </row>
    <row r="31" spans="1:8" ht="350.25" customHeight="1">
      <c r="A31" s="48" t="s">
        <v>584</v>
      </c>
      <c r="B31" s="9" t="s">
        <v>674</v>
      </c>
      <c r="C31" s="10" t="s">
        <v>673</v>
      </c>
      <c r="D31" s="7" t="s">
        <v>25</v>
      </c>
      <c r="E31" s="6">
        <f t="shared" si="0"/>
        <v>1505404.6750805022</v>
      </c>
      <c r="F31" s="12">
        <v>0.19</v>
      </c>
      <c r="G31" s="71">
        <v>1791431.5633457976</v>
      </c>
      <c r="H31" s="77" t="s">
        <v>2025</v>
      </c>
    </row>
    <row r="32" spans="1:8" ht="302.25" customHeight="1">
      <c r="A32" s="32" t="s">
        <v>1426</v>
      </c>
      <c r="B32" s="17" t="s">
        <v>1427</v>
      </c>
      <c r="C32" s="11" t="s">
        <v>1428</v>
      </c>
      <c r="D32" s="7" t="s">
        <v>421</v>
      </c>
      <c r="E32" s="6">
        <f t="shared" si="0"/>
        <v>1536875.6302521005</v>
      </c>
      <c r="F32" s="4">
        <v>0.19</v>
      </c>
      <c r="G32" s="71">
        <v>1828881.9999999995</v>
      </c>
      <c r="H32" s="77" t="s">
        <v>2026</v>
      </c>
    </row>
    <row r="33" spans="1:8" ht="350.25" customHeight="1">
      <c r="A33" s="48" t="s">
        <v>535</v>
      </c>
      <c r="B33" s="9" t="s">
        <v>536</v>
      </c>
      <c r="C33" s="10" t="s">
        <v>537</v>
      </c>
      <c r="D33" s="7" t="s">
        <v>26</v>
      </c>
      <c r="E33" s="6">
        <f t="shared" si="0"/>
        <v>1589875.5836887232</v>
      </c>
      <c r="F33" s="12">
        <v>0.19</v>
      </c>
      <c r="G33" s="71">
        <v>1891951.9445895804</v>
      </c>
      <c r="H33" s="77" t="s">
        <v>2027</v>
      </c>
    </row>
    <row r="34" spans="1:8" ht="350.25" customHeight="1">
      <c r="A34" s="48" t="s">
        <v>886</v>
      </c>
      <c r="B34" s="9" t="s">
        <v>887</v>
      </c>
      <c r="C34" s="10" t="s">
        <v>888</v>
      </c>
      <c r="D34" s="7" t="s">
        <v>1238</v>
      </c>
      <c r="E34" s="6">
        <f t="shared" ref="E34:E51" si="1">G34/1.19</f>
        <v>1591308.4352941175</v>
      </c>
      <c r="F34" s="4">
        <v>0.19</v>
      </c>
      <c r="G34" s="71">
        <v>1893657.0379999997</v>
      </c>
      <c r="H34" s="77" t="s">
        <v>2028</v>
      </c>
    </row>
    <row r="35" spans="1:8" ht="350.25" customHeight="1">
      <c r="A35" s="48" t="s">
        <v>681</v>
      </c>
      <c r="B35" s="17" t="s">
        <v>682</v>
      </c>
      <c r="C35" s="11" t="s">
        <v>683</v>
      </c>
      <c r="D35" s="7" t="s">
        <v>26</v>
      </c>
      <c r="E35" s="6">
        <f t="shared" si="1"/>
        <v>1618872.9766029036</v>
      </c>
      <c r="F35" s="4">
        <v>0.19</v>
      </c>
      <c r="G35" s="71">
        <v>1926458.8421574552</v>
      </c>
      <c r="H35" s="77" t="s">
        <v>2029</v>
      </c>
    </row>
    <row r="36" spans="1:8" ht="276.75" customHeight="1">
      <c r="A36" s="48" t="s">
        <v>913</v>
      </c>
      <c r="B36" s="9" t="s">
        <v>914</v>
      </c>
      <c r="C36" s="10" t="s">
        <v>915</v>
      </c>
      <c r="D36" s="7" t="s">
        <v>421</v>
      </c>
      <c r="E36" s="6">
        <f t="shared" si="1"/>
        <v>1626119.3277310925</v>
      </c>
      <c r="F36" s="4">
        <v>0.19</v>
      </c>
      <c r="G36" s="71">
        <v>1935082</v>
      </c>
      <c r="H36" s="77" t="s">
        <v>2030</v>
      </c>
    </row>
    <row r="37" spans="1:8" ht="297" customHeight="1">
      <c r="A37" s="48" t="s">
        <v>687</v>
      </c>
      <c r="B37" s="9" t="s">
        <v>688</v>
      </c>
      <c r="C37" s="10" t="s">
        <v>689</v>
      </c>
      <c r="D37" s="7" t="s">
        <v>26</v>
      </c>
      <c r="E37" s="6">
        <f t="shared" si="1"/>
        <v>1631830.7037951217</v>
      </c>
      <c r="F37" s="4">
        <v>0.19</v>
      </c>
      <c r="G37" s="71">
        <v>1941878.5375161949</v>
      </c>
      <c r="H37" s="77" t="s">
        <v>2031</v>
      </c>
    </row>
    <row r="38" spans="1:8" ht="301.5" customHeight="1">
      <c r="A38" s="48" t="s">
        <v>924</v>
      </c>
      <c r="B38" s="9" t="s">
        <v>925</v>
      </c>
      <c r="C38" s="10" t="s">
        <v>926</v>
      </c>
      <c r="D38" s="7" t="s">
        <v>7</v>
      </c>
      <c r="E38" s="6">
        <f t="shared" si="1"/>
        <v>1654974.7899159666</v>
      </c>
      <c r="F38" s="4">
        <v>0.19</v>
      </c>
      <c r="G38" s="71">
        <v>1969420.0000000002</v>
      </c>
      <c r="H38" s="77" t="s">
        <v>2032</v>
      </c>
    </row>
    <row r="39" spans="1:8" ht="303" customHeight="1">
      <c r="A39" s="48" t="s">
        <v>907</v>
      </c>
      <c r="B39" s="9" t="s">
        <v>908</v>
      </c>
      <c r="C39" s="10" t="s">
        <v>909</v>
      </c>
      <c r="D39" s="7" t="s">
        <v>26</v>
      </c>
      <c r="E39" s="6">
        <f t="shared" si="1"/>
        <v>1655704.8751258538</v>
      </c>
      <c r="F39" s="4">
        <v>0.19</v>
      </c>
      <c r="G39" s="71">
        <v>1970288.801399766</v>
      </c>
      <c r="H39" s="77" t="s">
        <v>2033</v>
      </c>
    </row>
    <row r="40" spans="1:8" ht="261" customHeight="1">
      <c r="A40" s="48" t="s">
        <v>587</v>
      </c>
      <c r="B40" s="9" t="s">
        <v>585</v>
      </c>
      <c r="C40" s="10" t="s">
        <v>586</v>
      </c>
      <c r="D40" s="7" t="s">
        <v>25</v>
      </c>
      <c r="E40" s="6">
        <f t="shared" si="1"/>
        <v>1693856.1607318586</v>
      </c>
      <c r="F40" s="12">
        <v>0.19</v>
      </c>
      <c r="G40" s="71">
        <v>2015688.8312709115</v>
      </c>
      <c r="H40" s="77" t="s">
        <v>2034</v>
      </c>
    </row>
    <row r="41" spans="1:8" ht="287.25" customHeight="1">
      <c r="A41" s="48" t="s">
        <v>527</v>
      </c>
      <c r="B41" s="9" t="s">
        <v>530</v>
      </c>
      <c r="C41" s="10" t="s">
        <v>531</v>
      </c>
      <c r="D41" s="7" t="s">
        <v>1238</v>
      </c>
      <c r="E41" s="6">
        <f t="shared" si="1"/>
        <v>1733555.9764372362</v>
      </c>
      <c r="F41" s="12">
        <v>0.19</v>
      </c>
      <c r="G41" s="71">
        <v>2062931.611960311</v>
      </c>
      <c r="H41" s="77" t="s">
        <v>2035</v>
      </c>
    </row>
    <row r="42" spans="1:8" ht="236.25" customHeight="1">
      <c r="A42" s="48" t="s">
        <v>889</v>
      </c>
      <c r="B42" s="9" t="s">
        <v>890</v>
      </c>
      <c r="C42" s="10" t="s">
        <v>891</v>
      </c>
      <c r="D42" s="7" t="s">
        <v>1238</v>
      </c>
      <c r="E42" s="6">
        <f t="shared" si="1"/>
        <v>1739483.6223993155</v>
      </c>
      <c r="F42" s="4">
        <v>0.19</v>
      </c>
      <c r="G42" s="71">
        <v>2069985.5106551852</v>
      </c>
      <c r="H42" s="77" t="s">
        <v>2036</v>
      </c>
    </row>
    <row r="43" spans="1:8" ht="270.75">
      <c r="A43" s="48" t="s">
        <v>649</v>
      </c>
      <c r="B43" s="17" t="s">
        <v>650</v>
      </c>
      <c r="C43" s="11" t="s">
        <v>651</v>
      </c>
      <c r="D43" s="7" t="s">
        <v>7</v>
      </c>
      <c r="E43" s="6">
        <f t="shared" si="1"/>
        <v>1784863.282397168</v>
      </c>
      <c r="F43" s="12">
        <v>0.19</v>
      </c>
      <c r="G43" s="71">
        <v>2123987.3060526298</v>
      </c>
      <c r="H43" s="77" t="s">
        <v>2037</v>
      </c>
    </row>
    <row r="44" spans="1:8" ht="272.25" customHeight="1">
      <c r="A44" s="48" t="s">
        <v>684</v>
      </c>
      <c r="B44" s="9" t="s">
        <v>685</v>
      </c>
      <c r="C44" s="10" t="s">
        <v>686</v>
      </c>
      <c r="D44" s="7" t="s">
        <v>25</v>
      </c>
      <c r="E44" s="6">
        <f t="shared" si="1"/>
        <v>1911913.4435056718</v>
      </c>
      <c r="F44" s="4">
        <v>0.19</v>
      </c>
      <c r="G44" s="71">
        <v>2275176.9977717493</v>
      </c>
      <c r="H44" s="77" t="s">
        <v>2038</v>
      </c>
    </row>
    <row r="45" spans="1:8" ht="289.5" customHeight="1">
      <c r="A45" s="48" t="s">
        <v>917</v>
      </c>
      <c r="B45" s="17" t="s">
        <v>918</v>
      </c>
      <c r="C45" s="11" t="s">
        <v>919</v>
      </c>
      <c r="D45" s="7" t="s">
        <v>7</v>
      </c>
      <c r="E45" s="6">
        <f t="shared" si="1"/>
        <v>1922735.6302521005</v>
      </c>
      <c r="F45" s="12">
        <v>0.19</v>
      </c>
      <c r="G45" s="71">
        <v>2288055.3999999994</v>
      </c>
      <c r="H45" s="77" t="s">
        <v>2039</v>
      </c>
    </row>
    <row r="46" spans="1:8" ht="237" customHeight="1">
      <c r="A46" s="48" t="s">
        <v>898</v>
      </c>
      <c r="B46" s="9" t="s">
        <v>899</v>
      </c>
      <c r="C46" s="10" t="s">
        <v>900</v>
      </c>
      <c r="D46" s="7" t="s">
        <v>7</v>
      </c>
      <c r="E46" s="6">
        <f t="shared" si="1"/>
        <v>1962656.8151260507</v>
      </c>
      <c r="F46" s="4">
        <v>0.19</v>
      </c>
      <c r="G46" s="71">
        <v>2335561.6100000003</v>
      </c>
      <c r="H46" s="77" t="s">
        <v>2040</v>
      </c>
    </row>
    <row r="47" spans="1:8" ht="267.75" customHeight="1">
      <c r="A47" s="48" t="s">
        <v>892</v>
      </c>
      <c r="B47" s="9" t="s">
        <v>893</v>
      </c>
      <c r="C47" s="10" t="s">
        <v>894</v>
      </c>
      <c r="D47" s="7" t="s">
        <v>1238</v>
      </c>
      <c r="E47" s="6">
        <f t="shared" si="1"/>
        <v>2089738.2627058823</v>
      </c>
      <c r="F47" s="4">
        <v>0.19</v>
      </c>
      <c r="G47" s="71">
        <v>2486788.5326199997</v>
      </c>
      <c r="H47" s="77" t="s">
        <v>2041</v>
      </c>
    </row>
    <row r="48" spans="1:8" ht="238.5" customHeight="1">
      <c r="A48" s="48" t="s">
        <v>714</v>
      </c>
      <c r="B48" s="9" t="s">
        <v>715</v>
      </c>
      <c r="C48" s="10" t="s">
        <v>716</v>
      </c>
      <c r="D48" s="7" t="s">
        <v>25</v>
      </c>
      <c r="E48" s="6">
        <f t="shared" si="1"/>
        <v>2392573.5797856804</v>
      </c>
      <c r="F48" s="4">
        <v>0.19</v>
      </c>
      <c r="G48" s="71">
        <v>2847162.5599449594</v>
      </c>
      <c r="H48" s="77" t="s">
        <v>2042</v>
      </c>
    </row>
    <row r="49" spans="1:8" ht="409.5">
      <c r="A49" s="48" t="s">
        <v>895</v>
      </c>
      <c r="B49" s="17" t="s">
        <v>896</v>
      </c>
      <c r="C49" s="11" t="s">
        <v>897</v>
      </c>
      <c r="D49" s="7" t="s">
        <v>7</v>
      </c>
      <c r="E49" s="6">
        <f t="shared" si="1"/>
        <v>2833724.8618742875</v>
      </c>
      <c r="F49" s="4">
        <v>0.19</v>
      </c>
      <c r="G49" s="71">
        <v>3372132.585630402</v>
      </c>
      <c r="H49" s="77" t="s">
        <v>2043</v>
      </c>
    </row>
    <row r="50" spans="1:8" ht="409.5">
      <c r="A50" s="48" t="s">
        <v>901</v>
      </c>
      <c r="B50" s="9" t="s">
        <v>902</v>
      </c>
      <c r="C50" s="10" t="s">
        <v>903</v>
      </c>
      <c r="D50" s="7" t="s">
        <v>1238</v>
      </c>
      <c r="E50" s="6">
        <f t="shared" si="1"/>
        <v>3549289.243755294</v>
      </c>
      <c r="F50" s="4">
        <v>0.19</v>
      </c>
      <c r="G50" s="71">
        <v>4223654.2000687998</v>
      </c>
      <c r="H50" s="77" t="s">
        <v>2044</v>
      </c>
    </row>
    <row r="51" spans="1:8" ht="227.25" customHeight="1">
      <c r="A51" s="48" t="s">
        <v>678</v>
      </c>
      <c r="B51" s="17" t="s">
        <v>679</v>
      </c>
      <c r="C51" s="11" t="s">
        <v>680</v>
      </c>
      <c r="D51" s="7" t="s">
        <v>25</v>
      </c>
      <c r="E51" s="6">
        <f t="shared" si="1"/>
        <v>5540836.2089411765</v>
      </c>
      <c r="F51" s="4">
        <v>0.19</v>
      </c>
      <c r="G51" s="71">
        <v>6593595.0886399997</v>
      </c>
      <c r="H51" s="77" t="s">
        <v>2045</v>
      </c>
    </row>
  </sheetData>
  <autoFilter ref="A1:H51" xr:uid="{653DBA5B-BF33-428D-A833-9B6F607DB4EB}">
    <sortState xmlns:xlrd2="http://schemas.microsoft.com/office/spreadsheetml/2017/richdata2" ref="A2:H51">
      <sortCondition ref="G1:G51"/>
    </sortState>
  </autoFilter>
  <conditionalFormatting sqref="A2">
    <cfRule type="expression" dxfId="223" priority="51">
      <formula>$Y2="%DTO"</formula>
    </cfRule>
  </conditionalFormatting>
  <conditionalFormatting sqref="A3">
    <cfRule type="expression" dxfId="222" priority="52">
      <formula>$X3="%DTO"</formula>
    </cfRule>
  </conditionalFormatting>
  <conditionalFormatting sqref="A4">
    <cfRule type="expression" dxfId="221" priority="50">
      <formula>$Y4="%DTO"</formula>
    </cfRule>
  </conditionalFormatting>
  <conditionalFormatting sqref="A5:A9 A11:A13 A23:A51 A15:A16 A18">
    <cfRule type="expression" dxfId="220" priority="89">
      <formula>$P5="%DTO"</formula>
    </cfRule>
  </conditionalFormatting>
  <conditionalFormatting sqref="A6:A7 A51">
    <cfRule type="expression" dxfId="219" priority="90">
      <formula>#REF!="%DTO"</formula>
    </cfRule>
  </conditionalFormatting>
  <conditionalFormatting sqref="A8:A9 A11:A12 A24 A36">
    <cfRule type="expression" dxfId="218" priority="82">
      <formula>$N8="%DTO"</formula>
    </cfRule>
  </conditionalFormatting>
  <conditionalFormatting sqref="A8:A10">
    <cfRule type="expression" dxfId="217" priority="81">
      <formula>#REF!="%DTO"</formula>
    </cfRule>
  </conditionalFormatting>
  <conditionalFormatting sqref="A10">
    <cfRule type="expression" dxfId="216" priority="64">
      <formula>$U10="%DTO"</formula>
    </cfRule>
  </conditionalFormatting>
  <conditionalFormatting sqref="A12 A14 A17 A20:A22">
    <cfRule type="expression" dxfId="215" priority="42">
      <formula>#REF!="%DTO"</formula>
    </cfRule>
  </conditionalFormatting>
  <conditionalFormatting sqref="A14">
    <cfRule type="expression" dxfId="214" priority="43">
      <formula>$X14="%DTO"</formula>
    </cfRule>
  </conditionalFormatting>
  <conditionalFormatting sqref="A15 A23 A25">
    <cfRule type="expression" dxfId="213" priority="88">
      <formula>$N15="%DTO"</formula>
    </cfRule>
  </conditionalFormatting>
  <conditionalFormatting sqref="A16 A44:A45">
    <cfRule type="expression" dxfId="212" priority="167">
      <formula>$M16="%DTO"</formula>
    </cfRule>
  </conditionalFormatting>
  <conditionalFormatting sqref="A17 A19:A20 A22">
    <cfRule type="expression" dxfId="211" priority="17">
      <formula>$W17="%DTO"</formula>
    </cfRule>
  </conditionalFormatting>
  <conditionalFormatting sqref="A18">
    <cfRule type="expression" dxfId="210" priority="110">
      <formula>$N18="%DTO"</formula>
    </cfRule>
    <cfRule type="expression" dxfId="209" priority="111">
      <formula>#REF!="%DTO"</formula>
    </cfRule>
  </conditionalFormatting>
  <conditionalFormatting sqref="A26">
    <cfRule type="expression" dxfId="208" priority="74">
      <formula>#REF!="%DTO"</formula>
    </cfRule>
  </conditionalFormatting>
  <conditionalFormatting sqref="A27:A28">
    <cfRule type="expression" dxfId="207" priority="67">
      <formula>$N27="%DTO"</formula>
    </cfRule>
  </conditionalFormatting>
  <conditionalFormatting sqref="A29">
    <cfRule type="expression" dxfId="206" priority="75">
      <formula>$N29="%DTO"</formula>
    </cfRule>
  </conditionalFormatting>
  <conditionalFormatting sqref="A30">
    <cfRule type="expression" dxfId="205" priority="68">
      <formula>$N30="%DTO"</formula>
    </cfRule>
  </conditionalFormatting>
  <conditionalFormatting sqref="A31 A33:A34">
    <cfRule type="expression" dxfId="204" priority="76">
      <formula>$O31="%DTO"</formula>
    </cfRule>
  </conditionalFormatting>
  <conditionalFormatting sqref="A32">
    <cfRule type="expression" dxfId="203" priority="70">
      <formula>$N32="%DTO"</formula>
    </cfRule>
  </conditionalFormatting>
  <conditionalFormatting sqref="A38">
    <cfRule type="expression" dxfId="202" priority="216">
      <formula>#REF!="%DTO"</formula>
    </cfRule>
  </conditionalFormatting>
  <conditionalFormatting sqref="A40">
    <cfRule type="expression" dxfId="201" priority="65">
      <formula>$N40="%DTO"</formula>
    </cfRule>
  </conditionalFormatting>
  <conditionalFormatting sqref="A41">
    <cfRule type="expression" dxfId="200" priority="66">
      <formula>$M41="%DTO"</formula>
    </cfRule>
  </conditionalFormatting>
  <conditionalFormatting sqref="A42">
    <cfRule type="expression" dxfId="199" priority="105">
      <formula>$P42="%DTO"</formula>
    </cfRule>
  </conditionalFormatting>
  <conditionalFormatting sqref="A46">
    <cfRule type="expression" dxfId="198" priority="104">
      <formula>#REF!="%DTO"</formula>
    </cfRule>
  </conditionalFormatting>
  <conditionalFormatting sqref="A47">
    <cfRule type="expression" dxfId="197" priority="107">
      <formula>$P47="%DTO"</formula>
    </cfRule>
  </conditionalFormatting>
  <conditionalFormatting sqref="A48">
    <cfRule type="expression" dxfId="196" priority="102">
      <formula>$M48="%DTO"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5"/>
  <sheetViews>
    <sheetView zoomScale="78" zoomScaleNormal="78" workbookViewId="0">
      <pane ySplit="1" topLeftCell="A2" activePane="bottomLeft" state="frozen"/>
      <selection activeCell="D1" sqref="D1"/>
      <selection pane="bottomLeft" activeCell="H1" sqref="H1"/>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63162.752630698444</v>
      </c>
      <c r="F2" s="12">
        <v>0.19</v>
      </c>
      <c r="G2" s="71">
        <v>75163.675630531143</v>
      </c>
      <c r="H2" s="77" t="s">
        <v>2046</v>
      </c>
      <c r="I2" s="75">
        <v>1.18</v>
      </c>
    </row>
    <row r="3" spans="1:9" s="8" customFormat="1" ht="300.75" customHeight="1">
      <c r="A3" s="32" t="s">
        <v>774</v>
      </c>
      <c r="B3" s="17" t="s">
        <v>775</v>
      </c>
      <c r="C3" s="11" t="s">
        <v>776</v>
      </c>
      <c r="D3" s="7" t="s">
        <v>7</v>
      </c>
      <c r="E3" s="6">
        <f>G3/1.19</f>
        <v>74788.16399999999</v>
      </c>
      <c r="F3" s="4">
        <v>0.19</v>
      </c>
      <c r="G3" s="71">
        <v>88997.91515999999</v>
      </c>
      <c r="H3" s="77" t="s">
        <v>2048</v>
      </c>
    </row>
    <row r="4" spans="1:9" s="8" customFormat="1" ht="300.75" customHeight="1">
      <c r="A4" s="32" t="s">
        <v>1594</v>
      </c>
      <c r="B4" s="17" t="s">
        <v>1595</v>
      </c>
      <c r="C4" s="10" t="s">
        <v>1596</v>
      </c>
      <c r="D4" s="7" t="s">
        <v>22</v>
      </c>
      <c r="E4" s="6">
        <v>0</v>
      </c>
      <c r="F4" s="12">
        <v>0.19</v>
      </c>
      <c r="G4" s="71">
        <v>103735.68799999999</v>
      </c>
      <c r="H4" s="77" t="s">
        <v>2049</v>
      </c>
    </row>
    <row r="5" spans="1:9" s="8" customFormat="1" ht="300.75" customHeight="1">
      <c r="A5" s="32" t="s">
        <v>1588</v>
      </c>
      <c r="B5" s="17" t="s">
        <v>1589</v>
      </c>
      <c r="C5" s="10" t="s">
        <v>1590</v>
      </c>
      <c r="D5" s="7" t="s">
        <v>7</v>
      </c>
      <c r="E5" s="6">
        <v>0</v>
      </c>
      <c r="F5" s="12">
        <v>0.19</v>
      </c>
      <c r="G5" s="71">
        <v>106036.20218441248</v>
      </c>
      <c r="H5" s="77" t="s">
        <v>2050</v>
      </c>
    </row>
    <row r="6" spans="1:9" s="8" customFormat="1" ht="300.75" customHeight="1">
      <c r="A6" s="32" t="s">
        <v>198</v>
      </c>
      <c r="B6" s="17" t="s">
        <v>241</v>
      </c>
      <c r="C6" s="11" t="s">
        <v>242</v>
      </c>
      <c r="D6" s="7" t="s">
        <v>22</v>
      </c>
      <c r="E6" s="6">
        <f>G6/1.19</f>
        <v>128734.07250452001</v>
      </c>
      <c r="F6" s="4">
        <v>0.19</v>
      </c>
      <c r="G6" s="71">
        <v>153193.5462803788</v>
      </c>
      <c r="H6" s="77"/>
    </row>
    <row r="7" spans="1:9" s="8" customFormat="1" ht="300.75" customHeight="1">
      <c r="A7" s="32" t="s">
        <v>777</v>
      </c>
      <c r="B7" s="9" t="s">
        <v>778</v>
      </c>
      <c r="C7" s="10" t="s">
        <v>779</v>
      </c>
      <c r="D7" s="7" t="s">
        <v>7</v>
      </c>
      <c r="E7" s="6">
        <f>G7/1.19</f>
        <v>131601.22875899996</v>
      </c>
      <c r="F7" s="12">
        <v>0.19</v>
      </c>
      <c r="G7" s="71">
        <v>156605.46222320994</v>
      </c>
      <c r="H7" s="77" t="s">
        <v>2051</v>
      </c>
    </row>
    <row r="8" spans="1:9" s="8" customFormat="1" ht="300.75" customHeight="1">
      <c r="A8" s="32" t="s">
        <v>1573</v>
      </c>
      <c r="B8" s="9" t="s">
        <v>1574</v>
      </c>
      <c r="C8" s="10" t="s">
        <v>1575</v>
      </c>
      <c r="D8" s="7" t="s">
        <v>7</v>
      </c>
      <c r="E8" s="6">
        <v>123366.90540335096</v>
      </c>
      <c r="F8" s="12">
        <v>0.19</v>
      </c>
      <c r="G8" s="71">
        <v>169341.79649587197</v>
      </c>
      <c r="H8" s="77" t="s">
        <v>2052</v>
      </c>
    </row>
    <row r="9" spans="1:9" s="8" customFormat="1" ht="300.75" customHeight="1">
      <c r="A9" s="32" t="s">
        <v>664</v>
      </c>
      <c r="B9" s="17" t="s">
        <v>665</v>
      </c>
      <c r="C9" s="11" t="s">
        <v>666</v>
      </c>
      <c r="D9" s="7" t="s">
        <v>22</v>
      </c>
      <c r="E9" s="6">
        <f>G9/1.19</f>
        <v>147943.52808219107</v>
      </c>
      <c r="F9" s="4">
        <v>0.19</v>
      </c>
      <c r="G9" s="71">
        <v>176052.79841780735</v>
      </c>
      <c r="H9" s="77" t="s">
        <v>2053</v>
      </c>
    </row>
    <row r="10" spans="1:9" s="8" customFormat="1" ht="300.75" customHeight="1">
      <c r="A10" s="32" t="s">
        <v>184</v>
      </c>
      <c r="B10" s="17" t="s">
        <v>211</v>
      </c>
      <c r="C10" s="11" t="s">
        <v>212</v>
      </c>
      <c r="D10" s="7" t="s">
        <v>7</v>
      </c>
      <c r="E10" s="6">
        <f>G10/1.19</f>
        <v>148421.21184</v>
      </c>
      <c r="F10" s="4">
        <v>0.19</v>
      </c>
      <c r="G10" s="71">
        <v>176621.24208959998</v>
      </c>
      <c r="H10" s="77" t="s">
        <v>2054</v>
      </c>
    </row>
    <row r="11" spans="1:9" s="8" customFormat="1" ht="300.75" customHeight="1">
      <c r="A11" s="32" t="s">
        <v>1570</v>
      </c>
      <c r="B11" s="9" t="s">
        <v>1571</v>
      </c>
      <c r="C11" s="10" t="s">
        <v>1572</v>
      </c>
      <c r="D11" s="7" t="s">
        <v>7</v>
      </c>
      <c r="E11" s="6">
        <v>108403.36134453781</v>
      </c>
      <c r="F11" s="12">
        <v>0.19</v>
      </c>
      <c r="G11" s="71">
        <v>178462.76701522499</v>
      </c>
      <c r="H11" s="77" t="s">
        <v>2055</v>
      </c>
    </row>
    <row r="12" spans="1:9" s="8" customFormat="1" ht="300.75" customHeight="1">
      <c r="A12" s="32" t="s">
        <v>196</v>
      </c>
      <c r="B12" s="9" t="s">
        <v>237</v>
      </c>
      <c r="C12" s="10" t="s">
        <v>238</v>
      </c>
      <c r="D12" s="7" t="s">
        <v>7</v>
      </c>
      <c r="E12" s="6">
        <v>135672.33582000001</v>
      </c>
      <c r="F12" s="12">
        <v>0.19</v>
      </c>
      <c r="G12" s="71">
        <v>179274.91469579999</v>
      </c>
      <c r="H12" s="77" t="s">
        <v>2056</v>
      </c>
    </row>
    <row r="13" spans="1:9" s="8" customFormat="1" ht="300.75" customHeight="1">
      <c r="A13" s="32" t="s">
        <v>182</v>
      </c>
      <c r="B13" s="9" t="s">
        <v>207</v>
      </c>
      <c r="C13" s="10" t="s">
        <v>208</v>
      </c>
      <c r="D13" s="7" t="s">
        <v>7</v>
      </c>
      <c r="E13" s="6">
        <v>181571.723375</v>
      </c>
      <c r="F13" s="12">
        <v>0.19</v>
      </c>
      <c r="G13" s="71">
        <v>180424.19954712005</v>
      </c>
      <c r="H13" s="77" t="s">
        <v>2057</v>
      </c>
    </row>
    <row r="14" spans="1:9" s="8" customFormat="1" ht="300.75" customHeight="1">
      <c r="A14" s="32" t="s">
        <v>151</v>
      </c>
      <c r="B14" s="15" t="s">
        <v>23</v>
      </c>
      <c r="C14" s="10" t="s">
        <v>24</v>
      </c>
      <c r="D14" s="7" t="s">
        <v>22</v>
      </c>
      <c r="E14" s="6">
        <f>G14/1.19</f>
        <v>152155.26083399999</v>
      </c>
      <c r="F14" s="12">
        <v>0.19</v>
      </c>
      <c r="G14" s="71">
        <v>181064.76039245998</v>
      </c>
      <c r="H14" s="77" t="s">
        <v>2058</v>
      </c>
    </row>
    <row r="15" spans="1:9" s="8" customFormat="1" ht="300.75" customHeight="1">
      <c r="A15" s="32" t="s">
        <v>1567</v>
      </c>
      <c r="B15" s="9" t="s">
        <v>1568</v>
      </c>
      <c r="C15" s="10" t="s">
        <v>1569</v>
      </c>
      <c r="D15" s="7" t="s">
        <v>7</v>
      </c>
      <c r="E15" s="6">
        <v>127578.38442461537</v>
      </c>
      <c r="F15" s="12">
        <v>0.19</v>
      </c>
      <c r="G15" s="71">
        <v>182858.58006639298</v>
      </c>
      <c r="H15" s="77" t="s">
        <v>2059</v>
      </c>
    </row>
    <row r="16" spans="1:9" s="8" customFormat="1" ht="300.75" customHeight="1">
      <c r="A16" s="32" t="s">
        <v>1564</v>
      </c>
      <c r="B16" s="9" t="s">
        <v>1565</v>
      </c>
      <c r="C16" s="10" t="s">
        <v>1566</v>
      </c>
      <c r="D16" s="7" t="s">
        <v>7</v>
      </c>
      <c r="E16" s="6">
        <v>119700.54429741934</v>
      </c>
      <c r="F16" s="12">
        <v>0.19</v>
      </c>
      <c r="G16" s="71">
        <v>184015.99294847998</v>
      </c>
      <c r="H16" s="77" t="s">
        <v>2060</v>
      </c>
    </row>
    <row r="17" spans="1:8" s="8" customFormat="1" ht="300.75" customHeight="1">
      <c r="A17" s="34" t="s">
        <v>547</v>
      </c>
      <c r="B17" s="17" t="s">
        <v>548</v>
      </c>
      <c r="C17" s="11" t="s">
        <v>549</v>
      </c>
      <c r="D17" s="7" t="s">
        <v>22</v>
      </c>
      <c r="E17" s="6">
        <f>G17/1.19</f>
        <v>165595.30306300233</v>
      </c>
      <c r="F17" s="4">
        <v>0.19</v>
      </c>
      <c r="G17" s="71">
        <v>197058.41064497276</v>
      </c>
      <c r="H17" s="77" t="s">
        <v>2061</v>
      </c>
    </row>
    <row r="18" spans="1:8" s="8" customFormat="1" ht="300.75" customHeight="1">
      <c r="A18" s="32" t="s">
        <v>783</v>
      </c>
      <c r="B18" s="17" t="s">
        <v>784</v>
      </c>
      <c r="C18" s="10" t="s">
        <v>785</v>
      </c>
      <c r="D18" s="7" t="s">
        <v>22</v>
      </c>
      <c r="E18" s="6">
        <f>G18/1.19</f>
        <v>165595.30306300233</v>
      </c>
      <c r="F18" s="12">
        <v>0.19</v>
      </c>
      <c r="G18" s="71">
        <v>197058.41064497276</v>
      </c>
      <c r="H18" s="77" t="s">
        <v>2062</v>
      </c>
    </row>
    <row r="19" spans="1:8" s="8" customFormat="1" ht="300.75" customHeight="1">
      <c r="A19" s="32" t="s">
        <v>1585</v>
      </c>
      <c r="B19" s="17" t="s">
        <v>1586</v>
      </c>
      <c r="C19" s="10" t="s">
        <v>1587</v>
      </c>
      <c r="D19" s="7" t="s">
        <v>22</v>
      </c>
      <c r="E19" s="6">
        <v>0</v>
      </c>
      <c r="F19" s="12">
        <v>0.19</v>
      </c>
      <c r="G19" s="71">
        <v>200499.93599999996</v>
      </c>
      <c r="H19" s="77" t="s">
        <v>2063</v>
      </c>
    </row>
    <row r="20" spans="1:8" s="8" customFormat="1" ht="300.75" customHeight="1">
      <c r="A20" s="32" t="s">
        <v>119</v>
      </c>
      <c r="B20" s="9" t="s">
        <v>120</v>
      </c>
      <c r="C20" s="10" t="s">
        <v>121</v>
      </c>
      <c r="D20" s="7" t="s">
        <v>7</v>
      </c>
      <c r="E20" s="6">
        <f>G20/1.19</f>
        <v>170780.91029999999</v>
      </c>
      <c r="F20" s="12">
        <v>0.19</v>
      </c>
      <c r="G20" s="71">
        <v>203229.28325699997</v>
      </c>
      <c r="H20" s="77" t="s">
        <v>2064</v>
      </c>
    </row>
    <row r="21" spans="1:8" s="8" customFormat="1" ht="300.75" customHeight="1">
      <c r="A21" s="32" t="s">
        <v>661</v>
      </c>
      <c r="B21" s="9" t="s">
        <v>662</v>
      </c>
      <c r="C21" s="10" t="s">
        <v>663</v>
      </c>
      <c r="D21" s="7" t="s">
        <v>7</v>
      </c>
      <c r="E21" s="6">
        <f>G21/1.19</f>
        <v>176550.88373999996</v>
      </c>
      <c r="F21" s="12">
        <v>0.19</v>
      </c>
      <c r="G21" s="71">
        <v>210095.55165059995</v>
      </c>
      <c r="H21" s="77" t="s">
        <v>2065</v>
      </c>
    </row>
    <row r="22" spans="1:8" s="8" customFormat="1" ht="300.75" customHeight="1">
      <c r="A22" s="34" t="s">
        <v>541</v>
      </c>
      <c r="B22" s="17" t="s">
        <v>542</v>
      </c>
      <c r="C22" s="11" t="s">
        <v>543</v>
      </c>
      <c r="D22" s="7" t="s">
        <v>22</v>
      </c>
      <c r="E22" s="6">
        <f>G22/1.19</f>
        <v>177298.72030462194</v>
      </c>
      <c r="F22" s="4">
        <v>0.19</v>
      </c>
      <c r="G22" s="71">
        <v>210985.47716250009</v>
      </c>
      <c r="H22" s="77" t="s">
        <v>2066</v>
      </c>
    </row>
    <row r="23" spans="1:8" s="8" customFormat="1" ht="300.75" customHeight="1">
      <c r="A23" s="32" t="s">
        <v>263</v>
      </c>
      <c r="B23" s="9" t="s">
        <v>276</v>
      </c>
      <c r="C23" s="10" t="s">
        <v>277</v>
      </c>
      <c r="D23" s="7" t="s">
        <v>7</v>
      </c>
      <c r="E23" s="6">
        <f>G23/1.19</f>
        <v>182866.72087390235</v>
      </c>
      <c r="F23" s="12">
        <v>0.19</v>
      </c>
      <c r="G23" s="71">
        <v>217611.39783994379</v>
      </c>
      <c r="H23" s="77" t="s">
        <v>2067</v>
      </c>
    </row>
    <row r="24" spans="1:8" s="8" customFormat="1" ht="300.75" customHeight="1">
      <c r="A24" s="32" t="s">
        <v>1576</v>
      </c>
      <c r="B24" s="17" t="s">
        <v>1577</v>
      </c>
      <c r="C24" s="10" t="s">
        <v>1578</v>
      </c>
      <c r="D24" s="7" t="s">
        <v>22</v>
      </c>
      <c r="E24" s="6">
        <v>0</v>
      </c>
      <c r="F24" s="12">
        <v>0.19</v>
      </c>
      <c r="G24" s="71">
        <v>219623.51966553595</v>
      </c>
      <c r="H24" s="77" t="s">
        <v>2068</v>
      </c>
    </row>
    <row r="25" spans="1:8" s="8" customFormat="1" ht="300.75" customHeight="1">
      <c r="A25" s="34" t="s">
        <v>544</v>
      </c>
      <c r="B25" s="17" t="s">
        <v>545</v>
      </c>
      <c r="C25" s="11" t="s">
        <v>546</v>
      </c>
      <c r="D25" s="7" t="s">
        <v>22</v>
      </c>
      <c r="E25" s="6">
        <f>G25/1.19</f>
        <v>184557.57955087055</v>
      </c>
      <c r="F25" s="4">
        <v>0.19</v>
      </c>
      <c r="G25" s="71">
        <v>219623.51966553595</v>
      </c>
      <c r="H25" s="77" t="s">
        <v>2069</v>
      </c>
    </row>
    <row r="26" spans="1:8" s="8" customFormat="1" ht="273.75" customHeight="1">
      <c r="A26" s="34" t="s">
        <v>550</v>
      </c>
      <c r="B26" s="9" t="s">
        <v>551</v>
      </c>
      <c r="C26" s="10" t="s">
        <v>552</v>
      </c>
      <c r="D26" s="7" t="s">
        <v>22</v>
      </c>
      <c r="E26" s="6">
        <f>G26/1.19</f>
        <v>187699.25350334117</v>
      </c>
      <c r="F26" s="12">
        <v>0.19</v>
      </c>
      <c r="G26" s="71">
        <v>223362.11166897599</v>
      </c>
      <c r="H26" s="77" t="s">
        <v>2070</v>
      </c>
    </row>
    <row r="27" spans="1:8" s="8" customFormat="1" ht="300.75" customHeight="1">
      <c r="A27" s="32" t="s">
        <v>150</v>
      </c>
      <c r="B27" s="17" t="s">
        <v>20</v>
      </c>
      <c r="C27" s="11" t="s">
        <v>21</v>
      </c>
      <c r="D27" s="7" t="s">
        <v>22</v>
      </c>
      <c r="E27" s="6">
        <f>G27/1.19</f>
        <v>217130.8271802353</v>
      </c>
      <c r="F27" s="4">
        <v>0.19</v>
      </c>
      <c r="G27" s="71">
        <v>258385.68434447999</v>
      </c>
      <c r="H27" s="77" t="s">
        <v>2071</v>
      </c>
    </row>
    <row r="28" spans="1:8" s="8" customFormat="1" ht="262.5" customHeight="1">
      <c r="A28" s="32" t="s">
        <v>1562</v>
      </c>
      <c r="B28" s="17" t="s">
        <v>1563</v>
      </c>
      <c r="C28" s="11" t="s">
        <v>21</v>
      </c>
      <c r="D28" s="7" t="s">
        <v>22</v>
      </c>
      <c r="E28" s="6">
        <v>160768.9411764706</v>
      </c>
      <c r="F28" s="4">
        <v>0.19</v>
      </c>
      <c r="G28" s="71">
        <v>270130.48817832</v>
      </c>
      <c r="H28" s="77" t="s">
        <v>2072</v>
      </c>
    </row>
    <row r="29" spans="1:8" s="8" customFormat="1" ht="273.75" customHeight="1">
      <c r="A29" s="43" t="s">
        <v>1579</v>
      </c>
      <c r="B29" s="17" t="s">
        <v>1580</v>
      </c>
      <c r="C29" s="10" t="s">
        <v>1581</v>
      </c>
      <c r="D29" s="7" t="s">
        <v>7</v>
      </c>
      <c r="E29" s="6">
        <v>0</v>
      </c>
      <c r="F29" s="12">
        <v>0.19</v>
      </c>
      <c r="G29" s="71">
        <v>275764.25230200001</v>
      </c>
      <c r="H29" s="77" t="s">
        <v>2073</v>
      </c>
    </row>
    <row r="30" spans="1:8" s="8" customFormat="1" ht="262.5" customHeight="1">
      <c r="A30" s="32" t="s">
        <v>152</v>
      </c>
      <c r="B30" s="17" t="s">
        <v>122</v>
      </c>
      <c r="C30" s="11" t="s">
        <v>123</v>
      </c>
      <c r="D30" s="7" t="s">
        <v>7</v>
      </c>
      <c r="E30" s="6">
        <f>G30/1.19</f>
        <v>281559.56400000001</v>
      </c>
      <c r="F30" s="4">
        <v>0.19</v>
      </c>
      <c r="G30" s="71">
        <v>335055.88115999999</v>
      </c>
      <c r="H30" s="77" t="s">
        <v>2074</v>
      </c>
    </row>
    <row r="31" spans="1:8" s="8" customFormat="1" ht="273.75" customHeight="1">
      <c r="A31" s="32" t="s">
        <v>780</v>
      </c>
      <c r="B31" s="17" t="s">
        <v>781</v>
      </c>
      <c r="C31" s="10" t="s">
        <v>782</v>
      </c>
      <c r="D31" s="7" t="s">
        <v>22</v>
      </c>
      <c r="E31" s="6">
        <f>G31/1.19</f>
        <v>285257.3967741176</v>
      </c>
      <c r="F31" s="12">
        <v>0.19</v>
      </c>
      <c r="G31" s="71">
        <v>339456.30216119991</v>
      </c>
      <c r="H31" s="77" t="s">
        <v>2075</v>
      </c>
    </row>
    <row r="32" spans="1:8" s="8" customFormat="1" ht="291.75" customHeight="1">
      <c r="A32" s="32" t="s">
        <v>1591</v>
      </c>
      <c r="B32" s="17" t="s">
        <v>1592</v>
      </c>
      <c r="C32" s="10" t="s">
        <v>1593</v>
      </c>
      <c r="D32" s="7" t="s">
        <v>22</v>
      </c>
      <c r="E32" s="6">
        <v>0</v>
      </c>
      <c r="F32" s="12">
        <v>0.19</v>
      </c>
      <c r="G32" s="71">
        <v>384104.86799999996</v>
      </c>
      <c r="H32" s="77" t="s">
        <v>2076</v>
      </c>
    </row>
    <row r="33" spans="1:8" s="8" customFormat="1" ht="262.5" customHeight="1">
      <c r="A33" s="32" t="s">
        <v>786</v>
      </c>
      <c r="B33" s="17" t="s">
        <v>787</v>
      </c>
      <c r="C33" s="10" t="s">
        <v>788</v>
      </c>
      <c r="D33" s="7" t="s">
        <v>22</v>
      </c>
      <c r="E33" s="6">
        <f>G33/1.19</f>
        <v>323147.13694117655</v>
      </c>
      <c r="F33" s="12">
        <v>0.19</v>
      </c>
      <c r="G33" s="71">
        <v>384545.0929600001</v>
      </c>
      <c r="H33" s="77" t="s">
        <v>2077</v>
      </c>
    </row>
    <row r="34" spans="1:8" s="8" customFormat="1" ht="273.75" customHeight="1">
      <c r="A34" s="32" t="s">
        <v>124</v>
      </c>
      <c r="B34" s="9" t="s">
        <v>125</v>
      </c>
      <c r="C34" s="10" t="s">
        <v>126</v>
      </c>
      <c r="D34" s="7" t="s">
        <v>7</v>
      </c>
      <c r="E34" s="6">
        <f>G34/1.19</f>
        <v>337136.85423</v>
      </c>
      <c r="F34" s="12">
        <v>0.19</v>
      </c>
      <c r="G34" s="71">
        <v>401192.85653369996</v>
      </c>
      <c r="H34" s="77" t="s">
        <v>2078</v>
      </c>
    </row>
    <row r="35" spans="1:8" s="8" customFormat="1" ht="262.5" customHeight="1">
      <c r="A35" s="32" t="s">
        <v>1597</v>
      </c>
      <c r="B35" s="17" t="s">
        <v>1598</v>
      </c>
      <c r="C35" s="10" t="s">
        <v>1599</v>
      </c>
      <c r="D35" s="7" t="s">
        <v>22</v>
      </c>
      <c r="E35" s="6">
        <v>0</v>
      </c>
      <c r="F35" s="12">
        <v>0.19</v>
      </c>
      <c r="G35" s="71">
        <v>415256.63199999998</v>
      </c>
      <c r="H35" s="77" t="s">
        <v>2079</v>
      </c>
    </row>
    <row r="36" spans="1:8" s="8" customFormat="1" ht="264.75" customHeight="1">
      <c r="A36" s="32" t="s">
        <v>260</v>
      </c>
      <c r="B36" s="17" t="s">
        <v>270</v>
      </c>
      <c r="C36" s="11" t="s">
        <v>1344</v>
      </c>
      <c r="D36" s="7" t="s">
        <v>1345</v>
      </c>
      <c r="E36" s="6">
        <f>G36/1.19</f>
        <v>376932.34655999998</v>
      </c>
      <c r="F36" s="4">
        <v>0.19</v>
      </c>
      <c r="G36" s="71">
        <v>448549.49240639992</v>
      </c>
      <c r="H36" s="77" t="s">
        <v>2080</v>
      </c>
    </row>
    <row r="37" spans="1:8" s="8" customFormat="1" ht="262.5" customHeight="1">
      <c r="A37" s="32" t="s">
        <v>1582</v>
      </c>
      <c r="B37" s="17" t="s">
        <v>1583</v>
      </c>
      <c r="C37" s="10" t="s">
        <v>1584</v>
      </c>
      <c r="D37" s="7" t="s">
        <v>22</v>
      </c>
      <c r="E37" s="6">
        <v>0</v>
      </c>
      <c r="F37" s="12">
        <v>0.19</v>
      </c>
      <c r="G37" s="71">
        <v>490589.48399999994</v>
      </c>
      <c r="H37" s="77" t="s">
        <v>2081</v>
      </c>
    </row>
    <row r="38" spans="1:8" s="8" customFormat="1" ht="300.75" customHeight="1">
      <c r="A38" s="32" t="s">
        <v>205</v>
      </c>
      <c r="B38" s="9" t="s">
        <v>256</v>
      </c>
      <c r="C38" s="10" t="s">
        <v>257</v>
      </c>
      <c r="D38" s="7" t="s">
        <v>7</v>
      </c>
      <c r="E38" s="6">
        <v>346314.88920000003</v>
      </c>
      <c r="F38" s="12">
        <v>0.19</v>
      </c>
      <c r="G38" s="71">
        <v>517752.8782964999</v>
      </c>
      <c r="H38" s="77" t="s">
        <v>2082</v>
      </c>
    </row>
    <row r="39" spans="1:8" s="8" customFormat="1" ht="262.5" customHeight="1">
      <c r="A39" s="32" t="s">
        <v>771</v>
      </c>
      <c r="B39" s="17" t="s">
        <v>772</v>
      </c>
      <c r="C39" s="11" t="s">
        <v>773</v>
      </c>
      <c r="D39" s="7" t="s">
        <v>26</v>
      </c>
      <c r="E39" s="6">
        <f t="shared" ref="E39:E45" si="0">G39/1.19</f>
        <v>1221380.1357347257</v>
      </c>
      <c r="F39" s="4">
        <v>0.19</v>
      </c>
      <c r="G39" s="71">
        <v>1453442.3615243235</v>
      </c>
      <c r="H39" s="79" t="s">
        <v>2083</v>
      </c>
    </row>
    <row r="40" spans="1:8" s="8" customFormat="1" ht="273.75" customHeight="1">
      <c r="A40" s="65" t="s">
        <v>658</v>
      </c>
      <c r="B40" s="66" t="s">
        <v>659</v>
      </c>
      <c r="C40" s="67" t="s">
        <v>660</v>
      </c>
      <c r="D40" s="59" t="s">
        <v>26</v>
      </c>
      <c r="E40" s="60">
        <f t="shared" si="0"/>
        <v>1422366.4595190817</v>
      </c>
      <c r="F40" s="61">
        <v>0.19</v>
      </c>
      <c r="G40" s="71">
        <v>1692616.0868277072</v>
      </c>
      <c r="H40" s="77" t="s">
        <v>2084</v>
      </c>
    </row>
    <row r="41" spans="1:8" s="8" customFormat="1" ht="273.75" customHeight="1">
      <c r="A41" s="34" t="s">
        <v>1206</v>
      </c>
      <c r="B41" s="9" t="s">
        <v>1207</v>
      </c>
      <c r="C41" s="10" t="s">
        <v>1208</v>
      </c>
      <c r="D41" s="7" t="s">
        <v>1161</v>
      </c>
      <c r="E41" s="6">
        <f t="shared" si="0"/>
        <v>1628338.0292488448</v>
      </c>
      <c r="F41" s="12">
        <v>0.19</v>
      </c>
      <c r="G41" s="71">
        <v>1937722.2548061253</v>
      </c>
      <c r="H41" s="77" t="s">
        <v>2085</v>
      </c>
    </row>
    <row r="42" spans="1:8" s="8" customFormat="1" ht="273.75" customHeight="1">
      <c r="A42" s="47" t="s">
        <v>1212</v>
      </c>
      <c r="B42" s="17" t="s">
        <v>1213</v>
      </c>
      <c r="C42" s="36" t="s">
        <v>1214</v>
      </c>
      <c r="D42" s="7" t="s">
        <v>1161</v>
      </c>
      <c r="E42" s="6">
        <f t="shared" si="0"/>
        <v>1718806.2791098845</v>
      </c>
      <c r="F42" s="12">
        <v>0.19</v>
      </c>
      <c r="G42" s="71">
        <v>2045379.4721407625</v>
      </c>
      <c r="H42" s="77" t="s">
        <v>2086</v>
      </c>
    </row>
    <row r="43" spans="1:8" s="8" customFormat="1" ht="273.75" customHeight="1">
      <c r="A43" s="47" t="s">
        <v>1209</v>
      </c>
      <c r="B43" s="17" t="s">
        <v>1210</v>
      </c>
      <c r="C43" s="36" t="s">
        <v>1211</v>
      </c>
      <c r="D43" s="7" t="s">
        <v>1161</v>
      </c>
      <c r="E43" s="6">
        <f t="shared" si="0"/>
        <v>1809274.5289709235</v>
      </c>
      <c r="F43" s="12">
        <v>0.19</v>
      </c>
      <c r="G43" s="71">
        <v>2153036.689475399</v>
      </c>
      <c r="H43" s="77" t="s">
        <v>2087</v>
      </c>
    </row>
    <row r="44" spans="1:8" s="8" customFormat="1" ht="273.75" customHeight="1">
      <c r="A44" s="32" t="s">
        <v>1218</v>
      </c>
      <c r="B44" s="17" t="s">
        <v>1219</v>
      </c>
      <c r="C44" s="11" t="s">
        <v>1220</v>
      </c>
      <c r="D44" s="7" t="s">
        <v>25</v>
      </c>
      <c r="E44" s="6">
        <f t="shared" si="0"/>
        <v>1966222.2832941178</v>
      </c>
      <c r="F44" s="4">
        <v>0.19</v>
      </c>
      <c r="G44" s="71">
        <v>2339804.51712</v>
      </c>
      <c r="H44" s="77" t="s">
        <v>2088</v>
      </c>
    </row>
    <row r="45" spans="1:8" s="8" customFormat="1" ht="273.75" customHeight="1">
      <c r="A45" s="47" t="s">
        <v>1215</v>
      </c>
      <c r="B45" s="17" t="s">
        <v>1216</v>
      </c>
      <c r="C45" s="36" t="s">
        <v>1217</v>
      </c>
      <c r="D45" s="7" t="s">
        <v>1161</v>
      </c>
      <c r="E45" s="6">
        <f t="shared" si="0"/>
        <v>2352084.0281371586</v>
      </c>
      <c r="F45" s="12">
        <v>0.19</v>
      </c>
      <c r="G45" s="71">
        <v>2798979.9934832188</v>
      </c>
      <c r="H45" s="77" t="s">
        <v>2089</v>
      </c>
    </row>
  </sheetData>
  <autoFilter ref="A1:H45" xr:uid="{F1941067-3ABD-40D3-8CF3-997DFD921E05}">
    <sortState xmlns:xlrd2="http://schemas.microsoft.com/office/spreadsheetml/2017/richdata2" ref="A2:H45">
      <sortCondition ref="G1:G45"/>
    </sortState>
  </autoFilter>
  <conditionalFormatting sqref="A2">
    <cfRule type="expression" dxfId="195" priority="54">
      <formula>$T2="%DTO"</formula>
    </cfRule>
  </conditionalFormatting>
  <conditionalFormatting sqref="A3">
    <cfRule type="expression" dxfId="194" priority="86">
      <formula>#REF!="%DTO"</formula>
    </cfRule>
  </conditionalFormatting>
  <conditionalFormatting sqref="A4:A5">
    <cfRule type="expression" dxfId="193" priority="73">
      <formula>$T4="%DTO"</formula>
    </cfRule>
  </conditionalFormatting>
  <conditionalFormatting sqref="A6">
    <cfRule type="expression" dxfId="192" priority="69">
      <formula>$X6="%DTO"</formula>
    </cfRule>
  </conditionalFormatting>
  <conditionalFormatting sqref="A7">
    <cfRule type="expression" dxfId="191" priority="191">
      <formula>#REF!="%DTO"</formula>
    </cfRule>
  </conditionalFormatting>
  <conditionalFormatting sqref="A8">
    <cfRule type="expression" dxfId="190" priority="141">
      <formula>#REF!="%DTO"</formula>
    </cfRule>
  </conditionalFormatting>
  <conditionalFormatting sqref="A9">
    <cfRule type="expression" dxfId="189" priority="82">
      <formula>#REF!="%DTO"</formula>
    </cfRule>
  </conditionalFormatting>
  <conditionalFormatting sqref="A10:A25">
    <cfRule type="expression" dxfId="188" priority="16">
      <formula>$Z10="%DTO"</formula>
    </cfRule>
  </conditionalFormatting>
  <conditionalFormatting sqref="A26">
    <cfRule type="expression" dxfId="187" priority="58">
      <formula>$X26="%DTO"</formula>
    </cfRule>
  </conditionalFormatting>
  <conditionalFormatting sqref="A27">
    <cfRule type="expression" dxfId="186" priority="87">
      <formula>#REF!="%DTO"</formula>
    </cfRule>
  </conditionalFormatting>
  <conditionalFormatting sqref="A28 A35 A37:A39">
    <cfRule type="expression" dxfId="185" priority="64">
      <formula>$X28="%DTO"</formula>
    </cfRule>
  </conditionalFormatting>
  <conditionalFormatting sqref="A29">
    <cfRule type="expression" dxfId="184" priority="59">
      <formula>$X29="%DTO"</formula>
    </cfRule>
  </conditionalFormatting>
  <conditionalFormatting sqref="A30">
    <cfRule type="expression" dxfId="183" priority="63">
      <formula>$X30="%DTO"</formula>
    </cfRule>
  </conditionalFormatting>
  <conditionalFormatting sqref="A31">
    <cfRule type="expression" dxfId="182" priority="263">
      <formula>#REF!="%DTO"</formula>
    </cfRule>
  </conditionalFormatting>
  <conditionalFormatting sqref="A32">
    <cfRule type="expression" dxfId="181" priority="610">
      <formula>#REF!="%DTO"</formula>
    </cfRule>
  </conditionalFormatting>
  <conditionalFormatting sqref="A33">
    <cfRule type="expression" dxfId="180" priority="204">
      <formula>$X33="%DTO"</formula>
    </cfRule>
  </conditionalFormatting>
  <conditionalFormatting sqref="A34">
    <cfRule type="expression" dxfId="179" priority="57">
      <formula>$X34="%DTO"</formula>
    </cfRule>
  </conditionalFormatting>
  <conditionalFormatting sqref="A36">
    <cfRule type="expression" dxfId="178" priority="62">
      <formula>$X9="%DTO"</formula>
    </cfRule>
  </conditionalFormatting>
  <conditionalFormatting sqref="A40:A43">
    <cfRule type="expression" dxfId="177" priority="55">
      <formula>$X40="%DTO"</formula>
    </cfRule>
  </conditionalFormatting>
  <conditionalFormatting sqref="A44">
    <cfRule type="expression" dxfId="176" priority="277">
      <formula>#REF!="%DTO"</formula>
    </cfRule>
  </conditionalFormatting>
  <conditionalFormatting sqref="A45">
    <cfRule type="expression" dxfId="175" priority="127">
      <formula>$X45="%DTO"</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41"/>
  <sheetViews>
    <sheetView zoomScale="70" zoomScaleNormal="70" workbookViewId="0">
      <pane ySplit="1" topLeftCell="A2" activePane="bottomLeft" state="frozen"/>
      <selection activeCell="D1" sqref="D1"/>
      <selection pane="bottomLeft" activeCell="H1" sqref="H1"/>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2" t="s">
        <v>622</v>
      </c>
      <c r="B2" s="17" t="s">
        <v>623</v>
      </c>
      <c r="C2" s="11" t="s">
        <v>624</v>
      </c>
      <c r="D2" s="7" t="s">
        <v>7</v>
      </c>
      <c r="E2" s="6">
        <f t="shared" ref="E2:E41" si="0">G2/1.19</f>
        <v>37182.186722689075</v>
      </c>
      <c r="F2" s="12">
        <v>0.19</v>
      </c>
      <c r="G2" s="71">
        <v>44246.802199999998</v>
      </c>
      <c r="H2" s="77" t="s">
        <v>2090</v>
      </c>
      <c r="I2" s="72">
        <v>1.18</v>
      </c>
    </row>
    <row r="3" spans="1:9" ht="299.25" customHeight="1">
      <c r="A3" s="42" t="s">
        <v>625</v>
      </c>
      <c r="B3" s="17" t="s">
        <v>626</v>
      </c>
      <c r="C3" s="11" t="s">
        <v>627</v>
      </c>
      <c r="D3" s="7" t="s">
        <v>7</v>
      </c>
      <c r="E3" s="6">
        <f t="shared" si="0"/>
        <v>82904.420168067227</v>
      </c>
      <c r="F3" s="55">
        <v>0.19</v>
      </c>
      <c r="G3" s="71">
        <v>98656.26</v>
      </c>
      <c r="H3" s="77" t="s">
        <v>2091</v>
      </c>
    </row>
    <row r="4" spans="1:9" ht="294.75" customHeight="1">
      <c r="A4" s="42" t="s">
        <v>628</v>
      </c>
      <c r="B4" s="17" t="s">
        <v>629</v>
      </c>
      <c r="C4" s="11" t="s">
        <v>630</v>
      </c>
      <c r="D4" s="7" t="s">
        <v>7</v>
      </c>
      <c r="E4" s="6">
        <f t="shared" si="0"/>
        <v>109179.74789915966</v>
      </c>
      <c r="F4" s="12">
        <v>0.19</v>
      </c>
      <c r="G4" s="71">
        <v>129923.89999999998</v>
      </c>
      <c r="H4" s="77" t="s">
        <v>2092</v>
      </c>
    </row>
    <row r="5" spans="1:9" ht="279" customHeight="1">
      <c r="A5" s="32" t="s">
        <v>1508</v>
      </c>
      <c r="B5" s="9" t="s">
        <v>1509</v>
      </c>
      <c r="C5" s="10" t="s">
        <v>1510</v>
      </c>
      <c r="D5" s="7" t="s">
        <v>7</v>
      </c>
      <c r="E5" s="6">
        <f t="shared" si="0"/>
        <v>426301.27731092437</v>
      </c>
      <c r="F5" s="12">
        <v>0.19</v>
      </c>
      <c r="G5" s="71">
        <v>507298.51999999996</v>
      </c>
      <c r="H5" s="77" t="s">
        <v>2093</v>
      </c>
    </row>
    <row r="6" spans="1:9" s="8" customFormat="1" ht="288" customHeight="1">
      <c r="A6" s="32" t="s">
        <v>1370</v>
      </c>
      <c r="B6" s="17" t="s">
        <v>1371</v>
      </c>
      <c r="C6" s="11" t="s">
        <v>1372</v>
      </c>
      <c r="D6" s="7" t="s">
        <v>7</v>
      </c>
      <c r="E6" s="6">
        <f t="shared" si="0"/>
        <v>545366.56941176485</v>
      </c>
      <c r="F6" s="4">
        <v>0.19</v>
      </c>
      <c r="G6" s="71">
        <v>648986.21760000009</v>
      </c>
      <c r="H6" s="77" t="s">
        <v>2094</v>
      </c>
      <c r="I6" s="1"/>
    </row>
    <row r="7" spans="1:9" ht="277.5" customHeight="1">
      <c r="A7" s="40" t="s">
        <v>414</v>
      </c>
      <c r="B7" s="37" t="s">
        <v>415</v>
      </c>
      <c r="C7" s="38" t="s">
        <v>416</v>
      </c>
      <c r="D7" s="39" t="s">
        <v>7</v>
      </c>
      <c r="E7" s="6">
        <f t="shared" si="0"/>
        <v>594873.78672268917</v>
      </c>
      <c r="F7" s="55">
        <v>0.19</v>
      </c>
      <c r="G7" s="71">
        <v>707899.80620000011</v>
      </c>
      <c r="H7" s="77" t="s">
        <v>2095</v>
      </c>
    </row>
    <row r="8" spans="1:9" ht="284.25" customHeight="1">
      <c r="A8" s="32" t="s">
        <v>1505</v>
      </c>
      <c r="B8" s="9" t="s">
        <v>1506</v>
      </c>
      <c r="C8" s="10" t="s">
        <v>1507</v>
      </c>
      <c r="D8" s="7" t="s">
        <v>417</v>
      </c>
      <c r="E8" s="6">
        <f t="shared" si="0"/>
        <v>684116.15546218504</v>
      </c>
      <c r="F8" s="55">
        <v>0.19</v>
      </c>
      <c r="G8" s="71">
        <v>814098.22500000009</v>
      </c>
      <c r="H8" s="77" t="s">
        <v>2096</v>
      </c>
    </row>
    <row r="9" spans="1:9" ht="253.5" customHeight="1">
      <c r="A9" s="32" t="s">
        <v>1511</v>
      </c>
      <c r="B9" s="17" t="s">
        <v>1512</v>
      </c>
      <c r="C9" s="11" t="s">
        <v>1513</v>
      </c>
      <c r="D9" s="7" t="s">
        <v>7</v>
      </c>
      <c r="E9" s="6">
        <f t="shared" si="0"/>
        <v>743665.15294117655</v>
      </c>
      <c r="F9" s="4">
        <v>0.19</v>
      </c>
      <c r="G9" s="71">
        <v>884961.53200000001</v>
      </c>
      <c r="H9" s="77" t="s">
        <v>2097</v>
      </c>
    </row>
    <row r="10" spans="1:9" ht="282" customHeight="1">
      <c r="A10" s="32" t="s">
        <v>1502</v>
      </c>
      <c r="B10" s="9" t="s">
        <v>1503</v>
      </c>
      <c r="C10" s="10" t="s">
        <v>1504</v>
      </c>
      <c r="D10" s="7" t="s">
        <v>7</v>
      </c>
      <c r="E10" s="6">
        <f t="shared" si="0"/>
        <v>793242.57529411756</v>
      </c>
      <c r="F10" s="12">
        <v>0.19</v>
      </c>
      <c r="G10" s="71">
        <v>943958.6645999999</v>
      </c>
      <c r="H10" s="77" t="s">
        <v>2098</v>
      </c>
    </row>
    <row r="11" spans="1:9" ht="275.25" customHeight="1">
      <c r="A11" s="32" t="s">
        <v>1514</v>
      </c>
      <c r="B11" s="17" t="s">
        <v>1515</v>
      </c>
      <c r="C11" s="11" t="s">
        <v>1516</v>
      </c>
      <c r="D11" s="7" t="s">
        <v>7</v>
      </c>
      <c r="E11" s="6">
        <f t="shared" si="0"/>
        <v>842844.84705882345</v>
      </c>
      <c r="F11" s="46">
        <v>0.19</v>
      </c>
      <c r="G11" s="71">
        <v>1002985.3679999999</v>
      </c>
      <c r="H11" s="77" t="s">
        <v>2099</v>
      </c>
    </row>
    <row r="12" spans="1:9" ht="253.5" customHeight="1">
      <c r="A12" s="32" t="s">
        <v>1499</v>
      </c>
      <c r="B12" s="17" t="s">
        <v>1500</v>
      </c>
      <c r="C12" s="11" t="s">
        <v>1501</v>
      </c>
      <c r="D12" s="7" t="s">
        <v>7</v>
      </c>
      <c r="E12" s="6">
        <f t="shared" si="0"/>
        <v>932007.63025210076</v>
      </c>
      <c r="F12" s="4">
        <v>0.19</v>
      </c>
      <c r="G12" s="71">
        <v>1109089.0799999998</v>
      </c>
      <c r="H12" s="77" t="s">
        <v>2100</v>
      </c>
    </row>
    <row r="13" spans="1:9" ht="253.5" customHeight="1">
      <c r="A13" s="32" t="s">
        <v>1496</v>
      </c>
      <c r="B13" s="9" t="s">
        <v>1497</v>
      </c>
      <c r="C13" s="10" t="s">
        <v>1498</v>
      </c>
      <c r="D13" s="7" t="s">
        <v>417</v>
      </c>
      <c r="E13" s="6">
        <f t="shared" si="0"/>
        <v>991593.32672268909</v>
      </c>
      <c r="F13" s="12">
        <v>0.19</v>
      </c>
      <c r="G13" s="71">
        <v>1179996.0588</v>
      </c>
      <c r="H13" s="77" t="s">
        <v>2101</v>
      </c>
    </row>
    <row r="14" spans="1:9" ht="253.5" customHeight="1">
      <c r="A14" s="32" t="s">
        <v>1367</v>
      </c>
      <c r="B14" s="17" t="s">
        <v>1368</v>
      </c>
      <c r="C14" s="11" t="s">
        <v>1369</v>
      </c>
      <c r="D14" s="7" t="s">
        <v>7</v>
      </c>
      <c r="E14" s="6">
        <f t="shared" si="0"/>
        <v>1131750.4941176469</v>
      </c>
      <c r="F14" s="4">
        <v>0.19</v>
      </c>
      <c r="G14" s="71">
        <v>1346783.0879999998</v>
      </c>
      <c r="H14" s="77" t="s">
        <v>2102</v>
      </c>
    </row>
    <row r="15" spans="1:9" ht="253.5" customHeight="1">
      <c r="A15" s="32" t="s">
        <v>1171</v>
      </c>
      <c r="B15" s="17" t="s">
        <v>1172</v>
      </c>
      <c r="C15" s="11" t="s">
        <v>1173</v>
      </c>
      <c r="D15" s="7" t="s">
        <v>25</v>
      </c>
      <c r="E15" s="6">
        <f t="shared" si="0"/>
        <v>1239393.425882353</v>
      </c>
      <c r="F15" s="46">
        <v>0.19</v>
      </c>
      <c r="G15" s="71">
        <v>1474878.1768</v>
      </c>
      <c r="H15" s="77" t="s">
        <v>2103</v>
      </c>
    </row>
    <row r="16" spans="1:9" ht="253.5" customHeight="1">
      <c r="A16" s="32" t="s">
        <v>1522</v>
      </c>
      <c r="B16" s="17" t="s">
        <v>1523</v>
      </c>
      <c r="C16" s="11" t="s">
        <v>1524</v>
      </c>
      <c r="D16" s="7" t="s">
        <v>417</v>
      </c>
      <c r="E16" s="6">
        <f t="shared" si="0"/>
        <v>1298878.9810084032</v>
      </c>
      <c r="F16" s="4">
        <v>0.19</v>
      </c>
      <c r="G16" s="71">
        <v>1545665.9873999998</v>
      </c>
      <c r="H16" s="77" t="s">
        <v>2104</v>
      </c>
    </row>
    <row r="17" spans="1:9" ht="253.5" customHeight="1">
      <c r="A17" s="32" t="s">
        <v>1391</v>
      </c>
      <c r="B17" s="9" t="s">
        <v>1392</v>
      </c>
      <c r="C17" s="10" t="s">
        <v>1393</v>
      </c>
      <c r="D17" s="7" t="s">
        <v>421</v>
      </c>
      <c r="E17" s="6">
        <f t="shared" si="0"/>
        <v>1441547.596732941</v>
      </c>
      <c r="F17" s="12">
        <v>0.19</v>
      </c>
      <c r="G17" s="71">
        <v>1715441.6401121998</v>
      </c>
      <c r="H17" s="77" t="s">
        <v>2105</v>
      </c>
    </row>
    <row r="18" spans="1:9" ht="253.5" customHeight="1">
      <c r="A18" s="32" t="s">
        <v>883</v>
      </c>
      <c r="B18" s="17" t="s">
        <v>884</v>
      </c>
      <c r="C18" s="11" t="s">
        <v>885</v>
      </c>
      <c r="D18" s="7" t="s">
        <v>25</v>
      </c>
      <c r="E18" s="6">
        <f t="shared" si="0"/>
        <v>1516991.6684033617</v>
      </c>
      <c r="F18" s="4">
        <v>0.19</v>
      </c>
      <c r="G18" s="71">
        <v>1805220.0854000002</v>
      </c>
      <c r="H18" s="77" t="s">
        <v>2106</v>
      </c>
    </row>
    <row r="19" spans="1:9" s="8" customFormat="1" ht="252" customHeight="1">
      <c r="A19" s="32" t="s">
        <v>1528</v>
      </c>
      <c r="B19" s="17" t="s">
        <v>1529</v>
      </c>
      <c r="C19" s="11" t="s">
        <v>1530</v>
      </c>
      <c r="D19" s="7" t="s">
        <v>7</v>
      </c>
      <c r="E19" s="6">
        <f t="shared" si="0"/>
        <v>1556665.5689075629</v>
      </c>
      <c r="F19" s="46">
        <v>0.19</v>
      </c>
      <c r="G19" s="71">
        <v>1852432.0269999998</v>
      </c>
      <c r="H19" s="77" t="s">
        <v>2107</v>
      </c>
      <c r="I19" s="1"/>
    </row>
    <row r="20" spans="1:9" ht="253.5" customHeight="1">
      <c r="A20" s="40" t="s">
        <v>418</v>
      </c>
      <c r="B20" s="37" t="s">
        <v>419</v>
      </c>
      <c r="C20" s="38" t="s">
        <v>420</v>
      </c>
      <c r="D20" s="39" t="s">
        <v>417</v>
      </c>
      <c r="E20" s="6">
        <f t="shared" si="0"/>
        <v>1566644.3529411769</v>
      </c>
      <c r="F20" s="12">
        <v>0.19</v>
      </c>
      <c r="G20" s="71">
        <v>1864306.7800000003</v>
      </c>
      <c r="H20" s="77" t="s">
        <v>2108</v>
      </c>
    </row>
    <row r="21" spans="1:9" ht="253.5" customHeight="1">
      <c r="A21" s="32" t="s">
        <v>868</v>
      </c>
      <c r="B21" s="17" t="s">
        <v>869</v>
      </c>
      <c r="C21" s="11" t="s">
        <v>870</v>
      </c>
      <c r="D21" s="7" t="s">
        <v>417</v>
      </c>
      <c r="E21" s="6">
        <f t="shared" si="0"/>
        <v>1576491.5719327729</v>
      </c>
      <c r="F21" s="4">
        <v>0.19</v>
      </c>
      <c r="G21" s="71">
        <v>1876024.9705999997</v>
      </c>
      <c r="H21" s="77" t="s">
        <v>2109</v>
      </c>
    </row>
    <row r="22" spans="1:9" s="49" customFormat="1" ht="237.75" customHeight="1">
      <c r="A22" s="32" t="s">
        <v>1525</v>
      </c>
      <c r="B22" s="17" t="s">
        <v>1526</v>
      </c>
      <c r="C22" s="11" t="s">
        <v>1527</v>
      </c>
      <c r="D22" s="7" t="s">
        <v>417</v>
      </c>
      <c r="E22" s="6">
        <f t="shared" si="0"/>
        <v>1616167.7828571426</v>
      </c>
      <c r="F22" s="4">
        <v>0.19</v>
      </c>
      <c r="G22" s="71">
        <v>1923239.6615999998</v>
      </c>
      <c r="H22" s="77" t="s">
        <v>2110</v>
      </c>
      <c r="I22" s="1"/>
    </row>
    <row r="23" spans="1:9" ht="253.5" customHeight="1">
      <c r="A23" s="32" t="s">
        <v>1177</v>
      </c>
      <c r="B23" s="17" t="s">
        <v>1178</v>
      </c>
      <c r="C23" s="11" t="s">
        <v>1179</v>
      </c>
      <c r="D23" s="7" t="s">
        <v>25</v>
      </c>
      <c r="E23" s="6">
        <f t="shared" si="0"/>
        <v>1685537.057647059</v>
      </c>
      <c r="F23" s="4">
        <v>0.19</v>
      </c>
      <c r="G23" s="71">
        <v>2005789.0986000001</v>
      </c>
      <c r="H23" s="77" t="s">
        <v>2111</v>
      </c>
    </row>
    <row r="24" spans="1:9" s="8" customFormat="1" ht="270" customHeight="1">
      <c r="A24" s="32" t="s">
        <v>1519</v>
      </c>
      <c r="B24" s="17" t="s">
        <v>1520</v>
      </c>
      <c r="C24" s="11" t="s">
        <v>1521</v>
      </c>
      <c r="D24" s="7" t="s">
        <v>421</v>
      </c>
      <c r="E24" s="6">
        <f t="shared" si="0"/>
        <v>1729821.5741344534</v>
      </c>
      <c r="F24" s="4">
        <v>0.19</v>
      </c>
      <c r="G24" s="71">
        <v>2058487.6732199995</v>
      </c>
      <c r="H24" s="77" t="s">
        <v>2112</v>
      </c>
      <c r="I24" s="1"/>
    </row>
    <row r="25" spans="1:9" s="8" customFormat="1" ht="270" customHeight="1">
      <c r="A25" s="32" t="s">
        <v>865</v>
      </c>
      <c r="B25" s="17" t="s">
        <v>866</v>
      </c>
      <c r="C25" s="11" t="s">
        <v>867</v>
      </c>
      <c r="D25" s="7" t="s">
        <v>417</v>
      </c>
      <c r="E25" s="6">
        <f t="shared" si="0"/>
        <v>1764869.7963025211</v>
      </c>
      <c r="F25" s="4">
        <v>0.19</v>
      </c>
      <c r="G25" s="71">
        <v>2100195.0575999999</v>
      </c>
      <c r="H25" s="77" t="s">
        <v>2113</v>
      </c>
      <c r="I25" s="1"/>
    </row>
    <row r="26" spans="1:9" s="8" customFormat="1" ht="252" customHeight="1">
      <c r="A26" s="65" t="s">
        <v>1517</v>
      </c>
      <c r="B26" s="66" t="s">
        <v>1878</v>
      </c>
      <c r="C26" s="67" t="s">
        <v>1518</v>
      </c>
      <c r="D26" s="59" t="s">
        <v>25</v>
      </c>
      <c r="E26" s="60">
        <f t="shared" si="0"/>
        <v>1784819.8678991597</v>
      </c>
      <c r="F26" s="61">
        <v>0.19</v>
      </c>
      <c r="G26" s="71">
        <v>2123935.6428</v>
      </c>
      <c r="H26" s="77" t="s">
        <v>2114</v>
      </c>
      <c r="I26" s="1"/>
    </row>
    <row r="27" spans="1:9" s="8" customFormat="1" ht="252" customHeight="1">
      <c r="A27" s="32" t="s">
        <v>1531</v>
      </c>
      <c r="B27" s="17" t="s">
        <v>1532</v>
      </c>
      <c r="C27" s="11" t="s">
        <v>1533</v>
      </c>
      <c r="D27" s="7" t="s">
        <v>421</v>
      </c>
      <c r="E27" s="6">
        <f t="shared" si="0"/>
        <v>1922057.9483193276</v>
      </c>
      <c r="F27" s="4">
        <v>0.19</v>
      </c>
      <c r="G27" s="71">
        <v>2287248.9584999997</v>
      </c>
      <c r="H27" s="77" t="s">
        <v>2115</v>
      </c>
      <c r="I27" s="1"/>
    </row>
    <row r="28" spans="1:9" s="8" customFormat="1" ht="252" customHeight="1">
      <c r="A28" s="32" t="s">
        <v>871</v>
      </c>
      <c r="B28" s="17" t="s">
        <v>872</v>
      </c>
      <c r="C28" s="11" t="s">
        <v>873</v>
      </c>
      <c r="D28" s="7" t="s">
        <v>25</v>
      </c>
      <c r="E28" s="6">
        <f t="shared" si="0"/>
        <v>1983152.2351260502</v>
      </c>
      <c r="F28" s="4">
        <v>0.19</v>
      </c>
      <c r="G28" s="71">
        <v>2359951.1597999996</v>
      </c>
      <c r="H28" s="77" t="s">
        <v>2116</v>
      </c>
      <c r="I28" s="1"/>
    </row>
    <row r="29" spans="1:9" s="8" customFormat="1" ht="252" customHeight="1">
      <c r="A29" s="32" t="s">
        <v>1463</v>
      </c>
      <c r="B29" s="9" t="s">
        <v>1464</v>
      </c>
      <c r="C29" s="10" t="s">
        <v>1465</v>
      </c>
      <c r="D29" s="7" t="s">
        <v>421</v>
      </c>
      <c r="E29" s="6">
        <f t="shared" si="0"/>
        <v>2018141.187579832</v>
      </c>
      <c r="F29" s="12">
        <v>0.19</v>
      </c>
      <c r="G29" s="71">
        <v>2401588.0132200001</v>
      </c>
      <c r="H29" s="77" t="s">
        <v>2117</v>
      </c>
      <c r="I29" s="1"/>
    </row>
    <row r="30" spans="1:9" s="8" customFormat="1" ht="252" customHeight="1">
      <c r="A30" s="32" t="s">
        <v>877</v>
      </c>
      <c r="B30" s="17" t="s">
        <v>878</v>
      </c>
      <c r="C30" s="11" t="s">
        <v>879</v>
      </c>
      <c r="D30" s="7" t="s">
        <v>25</v>
      </c>
      <c r="E30" s="6">
        <f t="shared" si="0"/>
        <v>2181394.3373109242</v>
      </c>
      <c r="F30" s="4">
        <v>0.19</v>
      </c>
      <c r="G30" s="71">
        <v>2595859.2613999997</v>
      </c>
      <c r="H30" s="77" t="s">
        <v>2118</v>
      </c>
      <c r="I30" s="1"/>
    </row>
    <row r="31" spans="1:9" s="8" customFormat="1" ht="252" customHeight="1">
      <c r="A31" s="32" t="s">
        <v>1457</v>
      </c>
      <c r="B31" s="9" t="s">
        <v>1458</v>
      </c>
      <c r="C31" s="10" t="s">
        <v>1459</v>
      </c>
      <c r="D31" s="7" t="s">
        <v>7</v>
      </c>
      <c r="E31" s="6">
        <f t="shared" si="0"/>
        <v>2346027.4117647056</v>
      </c>
      <c r="F31" s="4">
        <v>0.19</v>
      </c>
      <c r="G31" s="71">
        <v>2791772.6199999996</v>
      </c>
      <c r="H31" s="77" t="s">
        <v>2119</v>
      </c>
      <c r="I31" s="1"/>
    </row>
    <row r="32" spans="1:9" s="8" customFormat="1" ht="252" customHeight="1">
      <c r="A32" s="32" t="s">
        <v>1168</v>
      </c>
      <c r="B32" s="17" t="s">
        <v>1169</v>
      </c>
      <c r="C32" s="11" t="s">
        <v>1170</v>
      </c>
      <c r="D32" s="7" t="s">
        <v>417</v>
      </c>
      <c r="E32" s="6">
        <f t="shared" si="0"/>
        <v>2458946.0937815122</v>
      </c>
      <c r="F32" s="4">
        <v>0.19</v>
      </c>
      <c r="G32" s="71">
        <v>2926145.8515999992</v>
      </c>
      <c r="H32" s="77" t="s">
        <v>2120</v>
      </c>
      <c r="I32" s="1"/>
    </row>
    <row r="33" spans="1:9" s="8" customFormat="1" ht="252" customHeight="1">
      <c r="A33" s="32" t="s">
        <v>874</v>
      </c>
      <c r="B33" s="17" t="s">
        <v>875</v>
      </c>
      <c r="C33" s="11" t="s">
        <v>876</v>
      </c>
      <c r="D33" s="7" t="s">
        <v>25</v>
      </c>
      <c r="E33" s="6">
        <f t="shared" si="0"/>
        <v>2478790.1934453789</v>
      </c>
      <c r="F33" s="4">
        <v>0.19</v>
      </c>
      <c r="G33" s="71">
        <v>2949760.3302000007</v>
      </c>
      <c r="H33" s="77" t="s">
        <v>2121</v>
      </c>
      <c r="I33" s="1"/>
    </row>
    <row r="34" spans="1:9" s="8" customFormat="1" ht="252" customHeight="1">
      <c r="A34" s="32" t="s">
        <v>1460</v>
      </c>
      <c r="B34" s="9" t="s">
        <v>1461</v>
      </c>
      <c r="C34" s="10" t="s">
        <v>1462</v>
      </c>
      <c r="D34" s="7" t="s">
        <v>421</v>
      </c>
      <c r="E34" s="6">
        <f t="shared" si="0"/>
        <v>2594790.0251243701</v>
      </c>
      <c r="F34" s="4">
        <v>0.19</v>
      </c>
      <c r="G34" s="71">
        <v>3087800.1298980005</v>
      </c>
      <c r="H34" s="77" t="s">
        <v>2122</v>
      </c>
      <c r="I34" s="1"/>
    </row>
    <row r="35" spans="1:9" s="8" customFormat="1" ht="252" customHeight="1">
      <c r="A35" s="32" t="s">
        <v>1158</v>
      </c>
      <c r="B35" s="17" t="s">
        <v>1159</v>
      </c>
      <c r="C35" s="11" t="s">
        <v>1160</v>
      </c>
      <c r="D35" s="7" t="s">
        <v>7</v>
      </c>
      <c r="E35" s="6">
        <f t="shared" si="0"/>
        <v>2677243.9915966387</v>
      </c>
      <c r="F35" s="4">
        <v>0.19</v>
      </c>
      <c r="G35" s="71">
        <v>3185920.3499999996</v>
      </c>
      <c r="H35" s="77" t="s">
        <v>2123</v>
      </c>
      <c r="I35" s="1"/>
    </row>
    <row r="36" spans="1:9" s="8" customFormat="1" ht="252" customHeight="1">
      <c r="A36" s="32" t="s">
        <v>880</v>
      </c>
      <c r="B36" s="17" t="s">
        <v>881</v>
      </c>
      <c r="C36" s="11" t="s">
        <v>882</v>
      </c>
      <c r="D36" s="7" t="s">
        <v>25</v>
      </c>
      <c r="E36" s="6">
        <f t="shared" si="0"/>
        <v>3172991.4519327725</v>
      </c>
      <c r="F36" s="4">
        <v>0.19</v>
      </c>
      <c r="G36" s="71">
        <v>3775859.8277999992</v>
      </c>
      <c r="H36" s="77" t="s">
        <v>2124</v>
      </c>
      <c r="I36" s="1"/>
    </row>
    <row r="37" spans="1:9" s="8" customFormat="1" ht="252" customHeight="1">
      <c r="A37" s="32" t="s">
        <v>1180</v>
      </c>
      <c r="B37" s="17" t="s">
        <v>1181</v>
      </c>
      <c r="C37" s="11" t="s">
        <v>1182</v>
      </c>
      <c r="D37" s="7" t="s">
        <v>417</v>
      </c>
      <c r="E37" s="6">
        <f t="shared" si="0"/>
        <v>3252306.9665546222</v>
      </c>
      <c r="F37" s="4">
        <v>0.19</v>
      </c>
      <c r="G37" s="71">
        <v>3870245.2902000002</v>
      </c>
      <c r="H37" s="77" t="s">
        <v>2125</v>
      </c>
      <c r="I37" s="1"/>
    </row>
    <row r="38" spans="1:9" s="8" customFormat="1" ht="252" customHeight="1">
      <c r="A38" s="32" t="s">
        <v>1162</v>
      </c>
      <c r="B38" s="17" t="s">
        <v>1163</v>
      </c>
      <c r="C38" s="11" t="s">
        <v>1164</v>
      </c>
      <c r="D38" s="7" t="s">
        <v>25</v>
      </c>
      <c r="E38" s="6">
        <f t="shared" si="0"/>
        <v>3272017.7460504198</v>
      </c>
      <c r="F38" s="4">
        <v>0.19</v>
      </c>
      <c r="G38" s="71">
        <v>3893701.1177999992</v>
      </c>
      <c r="H38" s="77" t="s">
        <v>2126</v>
      </c>
      <c r="I38" s="1"/>
    </row>
    <row r="39" spans="1:9" s="8" customFormat="1" ht="270" customHeight="1">
      <c r="A39" s="32" t="s">
        <v>1174</v>
      </c>
      <c r="B39" s="17" t="s">
        <v>1175</v>
      </c>
      <c r="C39" s="11" t="s">
        <v>1176</v>
      </c>
      <c r="D39" s="7" t="s">
        <v>25</v>
      </c>
      <c r="E39" s="6">
        <f t="shared" si="0"/>
        <v>3371422.8300840338</v>
      </c>
      <c r="F39" s="4">
        <v>0.19</v>
      </c>
      <c r="G39" s="71">
        <v>4011993.1677999999</v>
      </c>
      <c r="H39" s="79" t="s">
        <v>2127</v>
      </c>
      <c r="I39" s="1"/>
    </row>
    <row r="40" spans="1:9" s="8" customFormat="1" ht="270" customHeight="1">
      <c r="A40" s="32" t="s">
        <v>1165</v>
      </c>
      <c r="B40" s="17" t="s">
        <v>1166</v>
      </c>
      <c r="C40" s="11" t="s">
        <v>1167</v>
      </c>
      <c r="D40" s="7" t="s">
        <v>25</v>
      </c>
      <c r="E40" s="6">
        <f t="shared" si="0"/>
        <v>5205625.0038655465</v>
      </c>
      <c r="F40" s="4">
        <v>0.19</v>
      </c>
      <c r="G40" s="71">
        <v>6194693.7545999996</v>
      </c>
      <c r="H40" s="77" t="s">
        <v>2128</v>
      </c>
      <c r="I40" s="1"/>
    </row>
    <row r="41" spans="1:9" s="8" customFormat="1" ht="270" customHeight="1">
      <c r="A41" s="32" t="s">
        <v>1454</v>
      </c>
      <c r="B41" s="17" t="s">
        <v>1455</v>
      </c>
      <c r="C41" s="11" t="s">
        <v>1456</v>
      </c>
      <c r="D41" s="7" t="s">
        <v>421</v>
      </c>
      <c r="E41" s="6">
        <f t="shared" si="0"/>
        <v>6727258.7065255456</v>
      </c>
      <c r="F41" s="4">
        <v>0.19</v>
      </c>
      <c r="G41" s="71">
        <v>8005437.8607653994</v>
      </c>
      <c r="H41" s="77" t="s">
        <v>2129</v>
      </c>
      <c r="I41" s="1"/>
    </row>
  </sheetData>
  <autoFilter ref="A1:H41" xr:uid="{A0B1DA42-0B80-4E7A-8DFF-F83DAF83E144}">
    <sortState xmlns:xlrd2="http://schemas.microsoft.com/office/spreadsheetml/2017/richdata2" ref="A2:H41">
      <sortCondition ref="G1:G41"/>
    </sortState>
  </autoFilter>
  <sortState xmlns:xlrd2="http://schemas.microsoft.com/office/spreadsheetml/2017/richdata2" ref="A2:H41">
    <sortCondition descending="1" ref="G2:G41"/>
  </sortState>
  <conditionalFormatting sqref="A2">
    <cfRule type="expression" dxfId="174" priority="51">
      <formula>$W2="%DTO"</formula>
    </cfRule>
  </conditionalFormatting>
  <conditionalFormatting sqref="A3 A9 A11:A15 A32:A38">
    <cfRule type="expression" dxfId="173" priority="112">
      <formula>#REF!="%DTO"</formula>
    </cfRule>
  </conditionalFormatting>
  <conditionalFormatting sqref="A4">
    <cfRule type="expression" dxfId="172" priority="149">
      <formula>#REF!="%DTO"</formula>
    </cfRule>
  </conditionalFormatting>
  <conditionalFormatting sqref="A5:A9">
    <cfRule type="expression" dxfId="171" priority="141">
      <formula>#REF!="%DTO"</formula>
    </cfRule>
  </conditionalFormatting>
  <conditionalFormatting sqref="A10">
    <cfRule type="expression" dxfId="170" priority="49">
      <formula>$W10="%DTO"</formula>
    </cfRule>
  </conditionalFormatting>
  <conditionalFormatting sqref="A16">
    <cfRule type="expression" dxfId="169" priority="48">
      <formula>$W16="%DTO"</formula>
    </cfRule>
  </conditionalFormatting>
  <conditionalFormatting sqref="A17">
    <cfRule type="expression" dxfId="168" priority="92">
      <formula>#REF!="%DTO"</formula>
    </cfRule>
  </conditionalFormatting>
  <conditionalFormatting sqref="A18">
    <cfRule type="expression" dxfId="167" priority="124">
      <formula>$W18="%DTO"</formula>
    </cfRule>
  </conditionalFormatting>
  <conditionalFormatting sqref="A19">
    <cfRule type="expression" dxfId="166" priority="67">
      <formula>#REF!="%DTO"</formula>
    </cfRule>
  </conditionalFormatting>
  <conditionalFormatting sqref="A20">
    <cfRule type="expression" dxfId="165" priority="100">
      <formula>#REF!="%DTO"</formula>
    </cfRule>
  </conditionalFormatting>
  <conditionalFormatting sqref="A21">
    <cfRule type="expression" dxfId="164" priority="84">
      <formula>#REF!="%DTO"</formula>
    </cfRule>
  </conditionalFormatting>
  <conditionalFormatting sqref="A22">
    <cfRule type="expression" dxfId="163" priority="58">
      <formula>$V22="%DTO"</formula>
    </cfRule>
  </conditionalFormatting>
  <conditionalFormatting sqref="A23">
    <cfRule type="expression" dxfId="162" priority="332">
      <formula>#REF!="%DTO"</formula>
    </cfRule>
  </conditionalFormatting>
  <conditionalFormatting sqref="A24">
    <cfRule type="expression" dxfId="161" priority="59">
      <formula>$P24="%DTO"</formula>
    </cfRule>
  </conditionalFormatting>
  <conditionalFormatting sqref="A25">
    <cfRule type="expression" dxfId="160" priority="62">
      <formula>#REF!="%DTO"</formula>
    </cfRule>
  </conditionalFormatting>
  <conditionalFormatting sqref="A26">
    <cfRule type="expression" dxfId="159" priority="70">
      <formula>#REF!="%DTO"</formula>
    </cfRule>
  </conditionalFormatting>
  <conditionalFormatting sqref="A27:A31">
    <cfRule type="expression" dxfId="158" priority="17">
      <formula>$U27="%DTO"</formula>
    </cfRule>
  </conditionalFormatting>
  <conditionalFormatting sqref="A39:A41">
    <cfRule type="expression" dxfId="157" priority="277">
      <formula>#REF!="%DTO"</formula>
    </cfRule>
  </conditionalFormatting>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38"/>
  <sheetViews>
    <sheetView zoomScale="75" zoomScaleNormal="75" workbookViewId="0">
      <pane ySplit="1" topLeftCell="A38" activePane="bottomLeft" state="frozen"/>
      <selection activeCell="D1" sqref="D1"/>
      <selection pane="bottomLeft" activeCell="H38" sqref="H38"/>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1284</v>
      </c>
      <c r="B2" s="17" t="s">
        <v>1285</v>
      </c>
      <c r="C2" s="11" t="s">
        <v>1286</v>
      </c>
      <c r="D2" s="7" t="s">
        <v>7</v>
      </c>
      <c r="E2" s="6">
        <f t="shared" ref="E2:E38" si="0">G2/1.19</f>
        <v>40186.932773109234</v>
      </c>
      <c r="F2" s="4">
        <v>0.19</v>
      </c>
      <c r="G2" s="71">
        <v>47822.44999999999</v>
      </c>
      <c r="H2" s="77" t="s">
        <v>2130</v>
      </c>
      <c r="I2" s="72">
        <v>1.18</v>
      </c>
    </row>
    <row r="3" spans="1:9" ht="281.25" customHeight="1">
      <c r="A3" s="32" t="s">
        <v>1287</v>
      </c>
      <c r="B3" s="17" t="s">
        <v>1288</v>
      </c>
      <c r="C3" s="11" t="s">
        <v>1289</v>
      </c>
      <c r="D3" s="7" t="s">
        <v>7</v>
      </c>
      <c r="E3" s="6">
        <f t="shared" si="0"/>
        <v>40186.932773109234</v>
      </c>
      <c r="F3" s="4">
        <v>0.19</v>
      </c>
      <c r="G3" s="71">
        <v>47822.44999999999</v>
      </c>
      <c r="H3" s="77" t="s">
        <v>2131</v>
      </c>
    </row>
    <row r="4" spans="1:9" ht="281.25" customHeight="1">
      <c r="A4" s="32" t="s">
        <v>1305</v>
      </c>
      <c r="B4" s="9" t="s">
        <v>1306</v>
      </c>
      <c r="C4" s="10" t="s">
        <v>1307</v>
      </c>
      <c r="D4" s="7" t="s">
        <v>7</v>
      </c>
      <c r="E4" s="6">
        <f t="shared" si="0"/>
        <v>40186.932773109234</v>
      </c>
      <c r="F4" s="4">
        <v>0.19</v>
      </c>
      <c r="G4" s="71">
        <v>47822.44999999999</v>
      </c>
      <c r="H4" s="77" t="s">
        <v>2132</v>
      </c>
    </row>
    <row r="5" spans="1:9" ht="281.25" customHeight="1">
      <c r="A5" s="32" t="s">
        <v>655</v>
      </c>
      <c r="B5" s="9" t="s">
        <v>656</v>
      </c>
      <c r="C5" s="10" t="s">
        <v>657</v>
      </c>
      <c r="D5" s="7" t="s">
        <v>7</v>
      </c>
      <c r="E5" s="6">
        <f t="shared" si="0"/>
        <v>52649.448235294105</v>
      </c>
      <c r="F5" s="4">
        <v>0.19</v>
      </c>
      <c r="G5" s="71">
        <v>62652.843399999983</v>
      </c>
      <c r="H5" s="77" t="s">
        <v>2133</v>
      </c>
    </row>
    <row r="6" spans="1:9" ht="281.25" customHeight="1">
      <c r="A6" s="32" t="s">
        <v>188</v>
      </c>
      <c r="B6" s="9" t="s">
        <v>219</v>
      </c>
      <c r="C6" s="10" t="s">
        <v>220</v>
      </c>
      <c r="D6" s="7" t="s">
        <v>129</v>
      </c>
      <c r="E6" s="6">
        <f t="shared" si="0"/>
        <v>81211.316875058837</v>
      </c>
      <c r="F6" s="12">
        <v>0.19</v>
      </c>
      <c r="G6" s="71">
        <v>96641.467081320006</v>
      </c>
      <c r="H6" s="77" t="s">
        <v>2134</v>
      </c>
    </row>
    <row r="7" spans="1:9" s="8" customFormat="1" ht="296.25" customHeight="1">
      <c r="A7" s="32" t="s">
        <v>1470</v>
      </c>
      <c r="B7" s="9" t="s">
        <v>1471</v>
      </c>
      <c r="C7" s="10" t="s">
        <v>1472</v>
      </c>
      <c r="D7" s="7" t="s">
        <v>1473</v>
      </c>
      <c r="E7" s="6">
        <f t="shared" si="0"/>
        <v>101686.3334117647</v>
      </c>
      <c r="F7" s="12">
        <v>0.19</v>
      </c>
      <c r="G7" s="71">
        <v>121006.73675999999</v>
      </c>
      <c r="H7" s="77" t="s">
        <v>2135</v>
      </c>
    </row>
    <row r="8" spans="1:9" ht="281.25" customHeight="1">
      <c r="A8" s="32" t="s">
        <v>1603</v>
      </c>
      <c r="B8" s="9" t="s">
        <v>1604</v>
      </c>
      <c r="C8" s="10" t="s">
        <v>1605</v>
      </c>
      <c r="D8" s="7" t="s">
        <v>1473</v>
      </c>
      <c r="E8" s="6">
        <f t="shared" si="0"/>
        <v>101686.3334117647</v>
      </c>
      <c r="F8" s="4">
        <v>0.19</v>
      </c>
      <c r="G8" s="71">
        <v>121006.73675999999</v>
      </c>
      <c r="H8" s="77" t="s">
        <v>2136</v>
      </c>
    </row>
    <row r="9" spans="1:9" ht="281.25" customHeight="1">
      <c r="A9" s="32" t="s">
        <v>1311</v>
      </c>
      <c r="B9" s="9" t="s">
        <v>1312</v>
      </c>
      <c r="C9" s="10" t="s">
        <v>1313</v>
      </c>
      <c r="D9" s="7" t="s">
        <v>7</v>
      </c>
      <c r="E9" s="6">
        <f t="shared" si="0"/>
        <v>108357.60521008405</v>
      </c>
      <c r="F9" s="4">
        <v>0.19</v>
      </c>
      <c r="G9" s="71">
        <v>128945.55020000001</v>
      </c>
      <c r="H9" s="77" t="s">
        <v>2137</v>
      </c>
    </row>
    <row r="10" spans="1:9" ht="281.25" customHeight="1">
      <c r="A10" s="32" t="s">
        <v>1314</v>
      </c>
      <c r="B10" s="9" t="s">
        <v>1315</v>
      </c>
      <c r="C10" s="10" t="s">
        <v>1316</v>
      </c>
      <c r="D10" s="7" t="s">
        <v>7</v>
      </c>
      <c r="E10" s="6">
        <f t="shared" si="0"/>
        <v>108357.60521008405</v>
      </c>
      <c r="F10" s="4">
        <v>0.19</v>
      </c>
      <c r="G10" s="71">
        <v>128945.55020000001</v>
      </c>
      <c r="H10" s="77" t="s">
        <v>2138</v>
      </c>
    </row>
    <row r="11" spans="1:9" ht="281.25" customHeight="1">
      <c r="A11" s="32" t="s">
        <v>262</v>
      </c>
      <c r="B11" s="9" t="s">
        <v>274</v>
      </c>
      <c r="C11" s="10" t="s">
        <v>275</v>
      </c>
      <c r="D11" s="7" t="s">
        <v>129</v>
      </c>
      <c r="E11" s="6">
        <f t="shared" si="0"/>
        <v>151613.16015058823</v>
      </c>
      <c r="F11" s="12">
        <v>0.19</v>
      </c>
      <c r="G11" s="71">
        <v>180419.66057919999</v>
      </c>
      <c r="H11" s="77" t="s">
        <v>2139</v>
      </c>
    </row>
    <row r="12" spans="1:9" ht="281.25" customHeight="1">
      <c r="A12" s="32" t="s">
        <v>1290</v>
      </c>
      <c r="B12" s="9" t="s">
        <v>1291</v>
      </c>
      <c r="C12" s="10" t="s">
        <v>1292</v>
      </c>
      <c r="D12" s="7" t="s">
        <v>7</v>
      </c>
      <c r="E12" s="6">
        <f t="shared" si="0"/>
        <v>165117.4</v>
      </c>
      <c r="F12" s="4">
        <v>0.19</v>
      </c>
      <c r="G12" s="71">
        <v>196489.70599999998</v>
      </c>
      <c r="H12" s="77" t="s">
        <v>2140</v>
      </c>
    </row>
    <row r="13" spans="1:9" ht="281.25" customHeight="1">
      <c r="A13" s="32" t="s">
        <v>407</v>
      </c>
      <c r="B13" s="17" t="s">
        <v>408</v>
      </c>
      <c r="C13" s="11" t="s">
        <v>409</v>
      </c>
      <c r="D13" s="7" t="s">
        <v>7</v>
      </c>
      <c r="E13" s="6">
        <f t="shared" si="0"/>
        <v>204161.11576087394</v>
      </c>
      <c r="F13" s="12">
        <v>0.19</v>
      </c>
      <c r="G13" s="71">
        <v>242951.72775543999</v>
      </c>
      <c r="H13" s="77" t="s">
        <v>2141</v>
      </c>
    </row>
    <row r="14" spans="1:9" ht="281.25" customHeight="1">
      <c r="A14" s="32" t="s">
        <v>154</v>
      </c>
      <c r="B14" s="17" t="s">
        <v>127</v>
      </c>
      <c r="C14" s="11" t="s">
        <v>128</v>
      </c>
      <c r="D14" s="7" t="s">
        <v>129</v>
      </c>
      <c r="E14" s="6">
        <f t="shared" si="0"/>
        <v>267633.16889747896</v>
      </c>
      <c r="F14" s="12">
        <v>0.19</v>
      </c>
      <c r="G14" s="71">
        <v>318483.47098799993</v>
      </c>
      <c r="H14" s="77" t="s">
        <v>2142</v>
      </c>
    </row>
    <row r="15" spans="1:9" ht="281.25" customHeight="1">
      <c r="A15" s="32" t="s">
        <v>410</v>
      </c>
      <c r="B15" s="17" t="s">
        <v>411</v>
      </c>
      <c r="C15" s="11" t="s">
        <v>412</v>
      </c>
      <c r="D15" s="7" t="s">
        <v>7</v>
      </c>
      <c r="E15" s="6">
        <f t="shared" si="0"/>
        <v>356893.16467033618</v>
      </c>
      <c r="F15" s="12">
        <v>0.19</v>
      </c>
      <c r="G15" s="71">
        <v>424702.86595770001</v>
      </c>
      <c r="H15" s="77" t="s">
        <v>2143</v>
      </c>
    </row>
    <row r="16" spans="1:9" ht="291" customHeight="1">
      <c r="A16" s="32" t="s">
        <v>1606</v>
      </c>
      <c r="B16" s="9" t="s">
        <v>1607</v>
      </c>
      <c r="C16" s="10" t="s">
        <v>1608</v>
      </c>
      <c r="D16" s="7" t="s">
        <v>7</v>
      </c>
      <c r="E16" s="6">
        <f t="shared" si="0"/>
        <v>376721.11864705884</v>
      </c>
      <c r="F16" s="4">
        <v>0.19</v>
      </c>
      <c r="G16" s="71">
        <v>448298.13118999999</v>
      </c>
      <c r="H16" s="77" t="s">
        <v>2144</v>
      </c>
    </row>
    <row r="17" spans="1:8" ht="281.25" customHeight="1">
      <c r="A17" s="32" t="s">
        <v>1329</v>
      </c>
      <c r="B17" s="9" t="s">
        <v>1330</v>
      </c>
      <c r="C17" s="10" t="s">
        <v>1331</v>
      </c>
      <c r="D17" s="7" t="s">
        <v>1161</v>
      </c>
      <c r="E17" s="6">
        <f t="shared" si="0"/>
        <v>376750.74567058828</v>
      </c>
      <c r="F17" s="4">
        <v>0.19</v>
      </c>
      <c r="G17" s="71">
        <v>448333.38734800002</v>
      </c>
      <c r="H17" s="77" t="s">
        <v>2145</v>
      </c>
    </row>
    <row r="18" spans="1:8" ht="304.5" customHeight="1">
      <c r="A18" s="32" t="s">
        <v>1474</v>
      </c>
      <c r="B18" s="9" t="s">
        <v>1475</v>
      </c>
      <c r="C18" s="10" t="s">
        <v>1476</v>
      </c>
      <c r="D18" s="7" t="s">
        <v>1473</v>
      </c>
      <c r="E18" s="6">
        <f t="shared" si="0"/>
        <v>426707.17847058823</v>
      </c>
      <c r="F18" s="12">
        <v>0.19</v>
      </c>
      <c r="G18" s="71">
        <v>507781.54237999994</v>
      </c>
      <c r="H18" s="77" t="s">
        <v>2146</v>
      </c>
    </row>
    <row r="19" spans="1:8" ht="294.75" customHeight="1">
      <c r="A19" s="32" t="s">
        <v>495</v>
      </c>
      <c r="B19" s="9" t="s">
        <v>496</v>
      </c>
      <c r="C19" s="10" t="s">
        <v>497</v>
      </c>
      <c r="D19" s="7" t="s">
        <v>129</v>
      </c>
      <c r="E19" s="6">
        <f t="shared" si="0"/>
        <v>505606.20564705884</v>
      </c>
      <c r="F19" s="12">
        <v>0.19</v>
      </c>
      <c r="G19" s="71">
        <v>601671.38471999997</v>
      </c>
      <c r="H19" s="79"/>
    </row>
    <row r="20" spans="1:8" ht="281.25" customHeight="1">
      <c r="A20" s="32" t="s">
        <v>1308</v>
      </c>
      <c r="B20" s="9" t="s">
        <v>1309</v>
      </c>
      <c r="C20" s="10" t="s">
        <v>1310</v>
      </c>
      <c r="D20" s="7" t="s">
        <v>7</v>
      </c>
      <c r="E20" s="6">
        <f t="shared" si="0"/>
        <v>515510.60505882348</v>
      </c>
      <c r="F20" s="4">
        <v>0.19</v>
      </c>
      <c r="G20" s="71">
        <v>613457.62001999991</v>
      </c>
      <c r="H20" s="77" t="s">
        <v>2147</v>
      </c>
    </row>
    <row r="21" spans="1:8" ht="281.25" customHeight="1">
      <c r="A21" s="32" t="s">
        <v>130</v>
      </c>
      <c r="B21" s="17" t="s">
        <v>131</v>
      </c>
      <c r="C21" s="11" t="s">
        <v>132</v>
      </c>
      <c r="D21" s="7" t="s">
        <v>129</v>
      </c>
      <c r="E21" s="6">
        <f t="shared" si="0"/>
        <v>535332.31920050422</v>
      </c>
      <c r="F21" s="4">
        <v>0.19</v>
      </c>
      <c r="G21" s="71">
        <v>637045.45984859997</v>
      </c>
      <c r="H21" s="77" t="s">
        <v>2148</v>
      </c>
    </row>
    <row r="22" spans="1:8" ht="285" customHeight="1">
      <c r="A22" s="32" t="s">
        <v>1397</v>
      </c>
      <c r="B22" s="17" t="s">
        <v>1398</v>
      </c>
      <c r="C22" s="11" t="s">
        <v>1399</v>
      </c>
      <c r="D22" s="7" t="s">
        <v>129</v>
      </c>
      <c r="E22" s="6">
        <f t="shared" si="0"/>
        <v>594874.25336509245</v>
      </c>
      <c r="F22" s="4">
        <v>0.19</v>
      </c>
      <c r="G22" s="71">
        <v>707900.36150445999</v>
      </c>
      <c r="H22" s="77" t="s">
        <v>2149</v>
      </c>
    </row>
    <row r="23" spans="1:8" ht="281.25" customHeight="1">
      <c r="A23" s="32" t="s">
        <v>1341</v>
      </c>
      <c r="B23" s="9" t="s">
        <v>1342</v>
      </c>
      <c r="C23" s="10" t="s">
        <v>1343</v>
      </c>
      <c r="D23" s="7" t="s">
        <v>1161</v>
      </c>
      <c r="E23" s="6">
        <f t="shared" si="0"/>
        <v>614743.71093445388</v>
      </c>
      <c r="F23" s="4">
        <v>0.19</v>
      </c>
      <c r="G23" s="71">
        <v>731545.01601200004</v>
      </c>
      <c r="H23" s="77" t="s">
        <v>2150</v>
      </c>
    </row>
    <row r="24" spans="1:8" ht="281.25" customHeight="1">
      <c r="A24" s="32" t="s">
        <v>155</v>
      </c>
      <c r="B24" s="17" t="s">
        <v>133</v>
      </c>
      <c r="C24" s="11" t="s">
        <v>134</v>
      </c>
      <c r="D24" s="7" t="s">
        <v>25</v>
      </c>
      <c r="E24" s="6">
        <f t="shared" si="0"/>
        <v>694004.92235294124</v>
      </c>
      <c r="F24" s="12">
        <v>0.19</v>
      </c>
      <c r="G24" s="71">
        <v>825865.85759999999</v>
      </c>
      <c r="H24" s="77" t="s">
        <v>2151</v>
      </c>
    </row>
    <row r="25" spans="1:8" s="8" customFormat="1" ht="249" customHeight="1">
      <c r="A25" s="32" t="s">
        <v>1293</v>
      </c>
      <c r="B25" s="9" t="s">
        <v>1294</v>
      </c>
      <c r="C25" s="10" t="s">
        <v>1295</v>
      </c>
      <c r="D25" s="7" t="s">
        <v>413</v>
      </c>
      <c r="E25" s="6">
        <f t="shared" si="0"/>
        <v>726693.77815126057</v>
      </c>
      <c r="F25" s="4">
        <v>0.19</v>
      </c>
      <c r="G25" s="71">
        <v>864765.59600000002</v>
      </c>
      <c r="H25" s="77" t="s">
        <v>2152</v>
      </c>
    </row>
    <row r="26" spans="1:8" ht="281.25" customHeight="1">
      <c r="A26" s="34" t="s">
        <v>1335</v>
      </c>
      <c r="B26" s="9" t="s">
        <v>1336</v>
      </c>
      <c r="C26" s="10" t="s">
        <v>1337</v>
      </c>
      <c r="D26" s="7" t="s">
        <v>413</v>
      </c>
      <c r="E26" s="6">
        <f t="shared" si="0"/>
        <v>743465.05865546211</v>
      </c>
      <c r="F26" s="4">
        <v>0.19</v>
      </c>
      <c r="G26" s="71">
        <v>884723.41979999992</v>
      </c>
      <c r="H26" s="77" t="s">
        <v>2153</v>
      </c>
    </row>
    <row r="27" spans="1:8" s="8" customFormat="1" ht="295.5" customHeight="1">
      <c r="A27" s="32" t="s">
        <v>428</v>
      </c>
      <c r="B27" s="9" t="s">
        <v>429</v>
      </c>
      <c r="C27" s="10" t="s">
        <v>430</v>
      </c>
      <c r="D27" s="7" t="s">
        <v>421</v>
      </c>
      <c r="E27" s="6">
        <f t="shared" si="0"/>
        <v>771985.66688571428</v>
      </c>
      <c r="F27" s="12">
        <v>0.19</v>
      </c>
      <c r="G27" s="71">
        <v>918662.94359399995</v>
      </c>
      <c r="H27" s="77" t="s">
        <v>2154</v>
      </c>
    </row>
    <row r="28" spans="1:8" s="8" customFormat="1" ht="249" customHeight="1">
      <c r="A28" s="32" t="s">
        <v>1299</v>
      </c>
      <c r="B28" s="17" t="s">
        <v>1300</v>
      </c>
      <c r="C28" s="11" t="s">
        <v>1301</v>
      </c>
      <c r="D28" s="7" t="s">
        <v>129</v>
      </c>
      <c r="E28" s="6">
        <f t="shared" si="0"/>
        <v>772449.64188420167</v>
      </c>
      <c r="F28" s="4">
        <v>0.19</v>
      </c>
      <c r="G28" s="71">
        <v>919215.07384219998</v>
      </c>
      <c r="H28" s="77" t="s">
        <v>2155</v>
      </c>
    </row>
    <row r="29" spans="1:8" s="8" customFormat="1" ht="295.5" customHeight="1">
      <c r="A29" s="32" t="s">
        <v>1302</v>
      </c>
      <c r="B29" s="17" t="s">
        <v>1303</v>
      </c>
      <c r="C29" s="11" t="s">
        <v>1304</v>
      </c>
      <c r="D29" s="7" t="s">
        <v>129</v>
      </c>
      <c r="E29" s="6">
        <f t="shared" si="0"/>
        <v>922109.64151260513</v>
      </c>
      <c r="F29" s="4">
        <v>0.19</v>
      </c>
      <c r="G29" s="71">
        <v>1097310.4734</v>
      </c>
      <c r="H29" s="77" t="s">
        <v>2156</v>
      </c>
    </row>
    <row r="30" spans="1:8" s="8" customFormat="1" ht="249" customHeight="1">
      <c r="A30" s="32" t="s">
        <v>431</v>
      </c>
      <c r="B30" s="9" t="s">
        <v>432</v>
      </c>
      <c r="C30" s="10" t="s">
        <v>433</v>
      </c>
      <c r="D30" s="7" t="s">
        <v>421</v>
      </c>
      <c r="E30" s="6">
        <f t="shared" si="0"/>
        <v>965233.40220352949</v>
      </c>
      <c r="F30" s="12">
        <v>0.19</v>
      </c>
      <c r="G30" s="71">
        <v>1148627.7486222</v>
      </c>
      <c r="H30" s="77" t="s">
        <v>2157</v>
      </c>
    </row>
    <row r="31" spans="1:8" s="8" customFormat="1" ht="318" customHeight="1">
      <c r="A31" s="34" t="s">
        <v>1326</v>
      </c>
      <c r="B31" s="17" t="s">
        <v>1327</v>
      </c>
      <c r="C31" s="11" t="s">
        <v>1328</v>
      </c>
      <c r="D31" s="7" t="s">
        <v>25</v>
      </c>
      <c r="E31" s="6">
        <f t="shared" si="0"/>
        <v>991506.1058823528</v>
      </c>
      <c r="F31" s="4">
        <v>0.19</v>
      </c>
      <c r="G31" s="71">
        <v>1179892.2659999998</v>
      </c>
      <c r="H31" s="77" t="s">
        <v>2158</v>
      </c>
    </row>
    <row r="32" spans="1:8" s="8" customFormat="1" ht="296.25" customHeight="1">
      <c r="A32" s="34" t="s">
        <v>1338</v>
      </c>
      <c r="B32" s="9" t="s">
        <v>1339</v>
      </c>
      <c r="C32" s="10" t="s">
        <v>1340</v>
      </c>
      <c r="D32" s="7" t="s">
        <v>421</v>
      </c>
      <c r="E32" s="6">
        <f t="shared" si="0"/>
        <v>1153206.3738781509</v>
      </c>
      <c r="F32" s="4">
        <v>0.19</v>
      </c>
      <c r="G32" s="71">
        <v>1372315.5849149995</v>
      </c>
      <c r="H32" s="77" t="s">
        <v>2159</v>
      </c>
    </row>
    <row r="33" spans="1:8" s="8" customFormat="1" ht="296.25" customHeight="1">
      <c r="A33" s="34" t="s">
        <v>1320</v>
      </c>
      <c r="B33" s="17" t="s">
        <v>1321</v>
      </c>
      <c r="C33" s="11" t="s">
        <v>1322</v>
      </c>
      <c r="D33" s="7" t="s">
        <v>1161</v>
      </c>
      <c r="E33" s="6">
        <f t="shared" si="0"/>
        <v>1229550.5768571428</v>
      </c>
      <c r="F33" s="4">
        <v>0.19</v>
      </c>
      <c r="G33" s="71">
        <v>1463165.18646</v>
      </c>
      <c r="H33" s="77" t="s">
        <v>2160</v>
      </c>
    </row>
    <row r="34" spans="1:8" s="8" customFormat="1" ht="296.25" customHeight="1">
      <c r="A34" s="32" t="s">
        <v>1332</v>
      </c>
      <c r="B34" s="9" t="s">
        <v>1333</v>
      </c>
      <c r="C34" s="10" t="s">
        <v>1334</v>
      </c>
      <c r="D34" s="7" t="s">
        <v>1161</v>
      </c>
      <c r="E34" s="6">
        <f t="shared" si="0"/>
        <v>1289068.2667546219</v>
      </c>
      <c r="F34" s="4">
        <v>0.19</v>
      </c>
      <c r="G34" s="71">
        <v>1533991.237438</v>
      </c>
      <c r="H34" s="77" t="s">
        <v>2161</v>
      </c>
    </row>
    <row r="35" spans="1:8" s="8" customFormat="1" ht="296.25" customHeight="1">
      <c r="A35" s="32" t="s">
        <v>1296</v>
      </c>
      <c r="B35" s="9" t="s">
        <v>1297</v>
      </c>
      <c r="C35" s="10" t="s">
        <v>1298</v>
      </c>
      <c r="D35" s="7" t="s">
        <v>421</v>
      </c>
      <c r="E35" s="6">
        <f t="shared" si="0"/>
        <v>1345424.2548352943</v>
      </c>
      <c r="F35" s="4">
        <v>0.19</v>
      </c>
      <c r="G35" s="71">
        <v>1601054.8632540002</v>
      </c>
      <c r="H35" s="77" t="s">
        <v>2162</v>
      </c>
    </row>
    <row r="36" spans="1:8" s="8" customFormat="1" ht="296.25" customHeight="1">
      <c r="A36" s="34" t="s">
        <v>1317</v>
      </c>
      <c r="B36" s="9" t="s">
        <v>1318</v>
      </c>
      <c r="C36" s="10" t="s">
        <v>1319</v>
      </c>
      <c r="D36" s="7" t="s">
        <v>1161</v>
      </c>
      <c r="E36" s="6">
        <f t="shared" si="0"/>
        <v>1533250.5512605042</v>
      </c>
      <c r="F36" s="12">
        <v>0.19</v>
      </c>
      <c r="G36" s="71">
        <v>1824568.156</v>
      </c>
      <c r="H36" s="77" t="s">
        <v>2163</v>
      </c>
    </row>
    <row r="37" spans="1:8" s="8" customFormat="1" ht="296.25" customHeight="1">
      <c r="A37" s="34" t="s">
        <v>1323</v>
      </c>
      <c r="B37" s="17" t="s">
        <v>1324</v>
      </c>
      <c r="C37" s="11" t="s">
        <v>1325</v>
      </c>
      <c r="D37" s="7" t="s">
        <v>1161</v>
      </c>
      <c r="E37" s="6">
        <f t="shared" si="0"/>
        <v>1576481.0779647059</v>
      </c>
      <c r="F37" s="4">
        <v>0.19</v>
      </c>
      <c r="G37" s="71">
        <v>1876012.4827779999</v>
      </c>
      <c r="H37" s="77" t="s">
        <v>2164</v>
      </c>
    </row>
    <row r="38" spans="1:8" ht="281.25" customHeight="1">
      <c r="A38" s="34" t="s">
        <v>1600</v>
      </c>
      <c r="B38" s="9" t="s">
        <v>1601</v>
      </c>
      <c r="C38" s="10" t="s">
        <v>1602</v>
      </c>
      <c r="D38" s="7" t="s">
        <v>413</v>
      </c>
      <c r="E38" s="6">
        <f t="shared" si="0"/>
        <v>1897596.7714285713</v>
      </c>
      <c r="F38" s="4">
        <v>0.19</v>
      </c>
      <c r="G38" s="71">
        <v>2258140.1579999998</v>
      </c>
      <c r="H38" s="77" t="s">
        <v>2165</v>
      </c>
    </row>
  </sheetData>
  <autoFilter ref="A1:H38" xr:uid="{8ECD6A07-B964-4375-9550-2DBA718BF73B}">
    <sortState xmlns:xlrd2="http://schemas.microsoft.com/office/spreadsheetml/2017/richdata2" ref="A2:H38">
      <sortCondition ref="G1:G38"/>
    </sortState>
  </autoFilter>
  <conditionalFormatting sqref="A2:A6 A13:A16 A18:A21 A26">
    <cfRule type="expression" dxfId="156" priority="54">
      <formula>$U2="%DTO"</formula>
    </cfRule>
  </conditionalFormatting>
  <conditionalFormatting sqref="A7">
    <cfRule type="expression" dxfId="155" priority="126">
      <formula>$T7="%DTO"</formula>
    </cfRule>
  </conditionalFormatting>
  <conditionalFormatting sqref="A8:A10">
    <cfRule type="expression" dxfId="154" priority="122">
      <formula>$U8="%DTO"</formula>
    </cfRule>
  </conditionalFormatting>
  <conditionalFormatting sqref="A11:A12">
    <cfRule type="expression" dxfId="153" priority="33">
      <formula>$AA11="%DTO"</formula>
    </cfRule>
  </conditionalFormatting>
  <conditionalFormatting sqref="A17">
    <cfRule type="expression" dxfId="152" priority="71">
      <formula>$T17="%DTO"</formula>
    </cfRule>
  </conditionalFormatting>
  <conditionalFormatting sqref="A22">
    <cfRule type="expression" dxfId="151" priority="72">
      <formula>$T22="%DTO"</formula>
    </cfRule>
  </conditionalFormatting>
  <conditionalFormatting sqref="A23">
    <cfRule type="expression" dxfId="150" priority="50">
      <formula>$T23="%DTO"</formula>
    </cfRule>
  </conditionalFormatting>
  <conditionalFormatting sqref="A24:A25">
    <cfRule type="expression" dxfId="149" priority="103">
      <formula>#REF!="%DTO"</formula>
    </cfRule>
  </conditionalFormatting>
  <conditionalFormatting sqref="A27">
    <cfRule type="expression" dxfId="148" priority="63">
      <formula>$T27="%DTO"</formula>
    </cfRule>
  </conditionalFormatting>
  <conditionalFormatting sqref="A28">
    <cfRule type="expression" dxfId="147" priority="70">
      <formula>#REF!="%DTO"</formula>
    </cfRule>
  </conditionalFormatting>
  <conditionalFormatting sqref="A29:A30">
    <cfRule type="expression" dxfId="146" priority="69">
      <formula>#REF!="%DTO"</formula>
    </cfRule>
  </conditionalFormatting>
  <conditionalFormatting sqref="A31:A32 A38">
    <cfRule type="expression" dxfId="145" priority="64">
      <formula>#REF!="%DTO"</formula>
    </cfRule>
  </conditionalFormatting>
  <conditionalFormatting sqref="A33:A37">
    <cfRule type="expression" dxfId="144" priority="16">
      <formula>$AC33="%DTO"</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sheetPr filterMode="1"/>
  <dimension ref="A1:I68"/>
  <sheetViews>
    <sheetView zoomScale="69" zoomScaleNormal="69" workbookViewId="0">
      <pane ySplit="1" topLeftCell="A63" activePane="bottomLeft" state="frozen"/>
      <selection activeCell="D1" sqref="D1"/>
      <selection pane="bottomLeft" activeCell="H63" sqref="H6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hidden="1" customHeight="1">
      <c r="A2" s="32" t="s">
        <v>1394</v>
      </c>
      <c r="B2" s="9" t="s">
        <v>1395</v>
      </c>
      <c r="C2" s="10" t="s">
        <v>1396</v>
      </c>
      <c r="D2" s="7" t="s">
        <v>25</v>
      </c>
      <c r="E2" s="6">
        <f>G2/1.19</f>
        <v>65356.08289075629</v>
      </c>
      <c r="F2" s="12">
        <v>0.19</v>
      </c>
      <c r="G2" s="71">
        <v>77773.738639999981</v>
      </c>
      <c r="H2" s="76" t="s">
        <v>2166</v>
      </c>
      <c r="I2" s="72">
        <v>1.18</v>
      </c>
    </row>
    <row r="3" spans="1:9" ht="274.5" hidden="1" customHeight="1">
      <c r="A3" s="32" t="s">
        <v>1621</v>
      </c>
      <c r="B3" s="17" t="s">
        <v>1622</v>
      </c>
      <c r="C3" s="36" t="s">
        <v>1623</v>
      </c>
      <c r="D3" s="7" t="s">
        <v>417</v>
      </c>
      <c r="E3" s="6">
        <f t="shared" ref="E3:E34" si="0">G3</f>
        <v>283152.8</v>
      </c>
      <c r="F3" s="12">
        <v>0</v>
      </c>
      <c r="G3" s="71">
        <v>283152.8</v>
      </c>
      <c r="H3" s="76" t="s">
        <v>2167</v>
      </c>
    </row>
    <row r="4" spans="1:9" ht="274.5" hidden="1" customHeight="1">
      <c r="A4" s="32" t="s">
        <v>1624</v>
      </c>
      <c r="B4" s="17" t="s">
        <v>1625</v>
      </c>
      <c r="C4" s="36" t="s">
        <v>1626</v>
      </c>
      <c r="D4" s="7" t="s">
        <v>417</v>
      </c>
      <c r="E4" s="6">
        <f t="shared" si="0"/>
        <v>283152.8</v>
      </c>
      <c r="F4" s="12">
        <v>0</v>
      </c>
      <c r="G4" s="71">
        <v>283152.8</v>
      </c>
      <c r="H4" s="76" t="s">
        <v>2168</v>
      </c>
    </row>
    <row r="5" spans="1:9" ht="274.5" hidden="1" customHeight="1">
      <c r="A5" s="43" t="s">
        <v>1388</v>
      </c>
      <c r="B5" s="9" t="s">
        <v>1389</v>
      </c>
      <c r="C5" s="10" t="s">
        <v>1390</v>
      </c>
      <c r="D5" s="7" t="s">
        <v>7</v>
      </c>
      <c r="E5" s="6">
        <f t="shared" si="0"/>
        <v>300275.29411764705</v>
      </c>
      <c r="F5" s="12">
        <v>0</v>
      </c>
      <c r="G5" s="71">
        <v>300275.29411764705</v>
      </c>
      <c r="H5" s="76" t="s">
        <v>2169</v>
      </c>
    </row>
    <row r="6" spans="1:9" ht="274.5" hidden="1" customHeight="1">
      <c r="A6" s="32" t="s">
        <v>1630</v>
      </c>
      <c r="B6" s="9" t="s">
        <v>1631</v>
      </c>
      <c r="C6" s="10" t="s">
        <v>1632</v>
      </c>
      <c r="D6" s="7" t="s">
        <v>417</v>
      </c>
      <c r="E6" s="6">
        <f t="shared" si="0"/>
        <v>306318.91399999999</v>
      </c>
      <c r="F6" s="12">
        <v>0</v>
      </c>
      <c r="G6" s="71">
        <v>306318.91399999999</v>
      </c>
      <c r="H6" s="76" t="s">
        <v>2170</v>
      </c>
    </row>
    <row r="7" spans="1:9" ht="274.5" hidden="1" customHeight="1">
      <c r="A7" s="32" t="s">
        <v>1633</v>
      </c>
      <c r="B7" s="9" t="s">
        <v>1634</v>
      </c>
      <c r="C7" s="10" t="s">
        <v>1635</v>
      </c>
      <c r="D7" s="7" t="s">
        <v>417</v>
      </c>
      <c r="E7" s="6">
        <f t="shared" si="0"/>
        <v>306318.91399999999</v>
      </c>
      <c r="F7" s="12">
        <v>0</v>
      </c>
      <c r="G7" s="71">
        <v>306318.91399999999</v>
      </c>
      <c r="H7" s="76" t="s">
        <v>2171</v>
      </c>
    </row>
    <row r="8" spans="1:9" ht="274.5" hidden="1" customHeight="1">
      <c r="A8" s="43" t="s">
        <v>1379</v>
      </c>
      <c r="B8" s="9" t="s">
        <v>1380</v>
      </c>
      <c r="C8" s="10" t="s">
        <v>1381</v>
      </c>
      <c r="D8" s="7" t="s">
        <v>174</v>
      </c>
      <c r="E8" s="6">
        <f t="shared" si="0"/>
        <v>331816</v>
      </c>
      <c r="F8" s="12">
        <v>0</v>
      </c>
      <c r="G8" s="71">
        <v>331816</v>
      </c>
      <c r="H8" s="76" t="s">
        <v>2172</v>
      </c>
    </row>
    <row r="9" spans="1:9" ht="274.5" hidden="1" customHeight="1">
      <c r="A9" s="43" t="s">
        <v>1382</v>
      </c>
      <c r="B9" s="9" t="s">
        <v>1383</v>
      </c>
      <c r="C9" s="10" t="s">
        <v>1384</v>
      </c>
      <c r="D9" s="7" t="s">
        <v>174</v>
      </c>
      <c r="E9" s="6">
        <f t="shared" si="0"/>
        <v>331816</v>
      </c>
      <c r="F9" s="12">
        <v>0</v>
      </c>
      <c r="G9" s="71">
        <v>331816</v>
      </c>
      <c r="H9" s="76" t="s">
        <v>2173</v>
      </c>
    </row>
    <row r="10" spans="1:9" ht="274.5" hidden="1" customHeight="1">
      <c r="A10" s="43" t="s">
        <v>1385</v>
      </c>
      <c r="B10" s="9" t="s">
        <v>1386</v>
      </c>
      <c r="C10" s="10" t="s">
        <v>1387</v>
      </c>
      <c r="D10" s="7" t="s">
        <v>174</v>
      </c>
      <c r="E10" s="6">
        <f t="shared" si="0"/>
        <v>331816</v>
      </c>
      <c r="F10" s="12">
        <v>0</v>
      </c>
      <c r="G10" s="71">
        <v>331816</v>
      </c>
      <c r="H10" s="76" t="s">
        <v>2174</v>
      </c>
    </row>
    <row r="11" spans="1:9" ht="274.5" hidden="1" customHeight="1">
      <c r="A11" s="32" t="s">
        <v>1627</v>
      </c>
      <c r="B11" s="17" t="s">
        <v>1628</v>
      </c>
      <c r="C11" s="36" t="s">
        <v>1629</v>
      </c>
      <c r="D11" s="7" t="s">
        <v>417</v>
      </c>
      <c r="E11" s="6">
        <f t="shared" si="0"/>
        <v>341089.266</v>
      </c>
      <c r="F11" s="12">
        <v>0</v>
      </c>
      <c r="G11" s="71">
        <v>341089.266</v>
      </c>
      <c r="H11" s="76" t="s">
        <v>2175</v>
      </c>
    </row>
    <row r="12" spans="1:9" ht="274.5" hidden="1" customHeight="1">
      <c r="A12" s="32" t="s">
        <v>1636</v>
      </c>
      <c r="B12" s="9" t="s">
        <v>1637</v>
      </c>
      <c r="C12" s="10" t="s">
        <v>1638</v>
      </c>
      <c r="D12" s="7" t="s">
        <v>417</v>
      </c>
      <c r="E12" s="6">
        <f t="shared" si="0"/>
        <v>365035.83199999994</v>
      </c>
      <c r="F12" s="12">
        <v>0</v>
      </c>
      <c r="G12" s="71">
        <v>365035.83199999994</v>
      </c>
      <c r="H12" s="76" t="s">
        <v>2176</v>
      </c>
    </row>
    <row r="13" spans="1:9" ht="274.5" hidden="1" customHeight="1">
      <c r="A13" s="43" t="s">
        <v>1001</v>
      </c>
      <c r="B13" s="9" t="s">
        <v>1002</v>
      </c>
      <c r="C13" s="10" t="s">
        <v>1003</v>
      </c>
      <c r="D13" s="7" t="s">
        <v>174</v>
      </c>
      <c r="E13" s="6">
        <f t="shared" si="0"/>
        <v>377128.0944</v>
      </c>
      <c r="F13" s="12">
        <v>0</v>
      </c>
      <c r="G13" s="71">
        <v>377128.0944</v>
      </c>
      <c r="H13" s="76" t="s">
        <v>2177</v>
      </c>
    </row>
    <row r="14" spans="1:9" ht="274.5" hidden="1" customHeight="1">
      <c r="A14" s="43" t="s">
        <v>1004</v>
      </c>
      <c r="B14" s="9" t="s">
        <v>1005</v>
      </c>
      <c r="C14" s="10" t="s">
        <v>1006</v>
      </c>
      <c r="D14" s="7" t="s">
        <v>174</v>
      </c>
      <c r="E14" s="6">
        <f t="shared" si="0"/>
        <v>377128.0944</v>
      </c>
      <c r="F14" s="12">
        <v>0</v>
      </c>
      <c r="G14" s="71">
        <v>377128.0944</v>
      </c>
      <c r="H14" s="76" t="s">
        <v>2178</v>
      </c>
    </row>
    <row r="15" spans="1:9" ht="274.5" hidden="1" customHeight="1">
      <c r="A15" s="43" t="s">
        <v>1007</v>
      </c>
      <c r="B15" s="9" t="s">
        <v>1008</v>
      </c>
      <c r="C15" s="10" t="s">
        <v>1009</v>
      </c>
      <c r="D15" s="7" t="s">
        <v>174</v>
      </c>
      <c r="E15" s="6">
        <f t="shared" si="0"/>
        <v>377128.0944</v>
      </c>
      <c r="F15" s="12">
        <v>0</v>
      </c>
      <c r="G15" s="71">
        <v>377128.0944</v>
      </c>
      <c r="H15" s="76" t="s">
        <v>2179</v>
      </c>
    </row>
    <row r="16" spans="1:9" ht="274.5" hidden="1" customHeight="1">
      <c r="A16" s="43" t="s">
        <v>1010</v>
      </c>
      <c r="B16" s="9" t="s">
        <v>1011</v>
      </c>
      <c r="C16" s="10" t="s">
        <v>1012</v>
      </c>
      <c r="D16" s="7" t="s">
        <v>174</v>
      </c>
      <c r="E16" s="6">
        <f t="shared" si="0"/>
        <v>377128.0944</v>
      </c>
      <c r="F16" s="12">
        <v>0</v>
      </c>
      <c r="G16" s="71">
        <v>377128.0944</v>
      </c>
      <c r="H16" s="76" t="s">
        <v>2180</v>
      </c>
    </row>
    <row r="17" spans="1:8" ht="274.5" hidden="1" customHeight="1">
      <c r="A17" s="32" t="s">
        <v>1373</v>
      </c>
      <c r="B17" s="9" t="s">
        <v>1374</v>
      </c>
      <c r="C17" s="10" t="s">
        <v>1375</v>
      </c>
      <c r="D17" s="7" t="s">
        <v>25</v>
      </c>
      <c r="E17" s="6">
        <f t="shared" si="0"/>
        <v>380037.18851999997</v>
      </c>
      <c r="F17" s="12">
        <v>0</v>
      </c>
      <c r="G17" s="71">
        <v>380037.18851999997</v>
      </c>
      <c r="H17" s="76" t="s">
        <v>2181</v>
      </c>
    </row>
    <row r="18" spans="1:8" ht="274.5" hidden="1" customHeight="1">
      <c r="A18" s="32" t="s">
        <v>1618</v>
      </c>
      <c r="B18" s="9" t="s">
        <v>1619</v>
      </c>
      <c r="C18" s="10" t="s">
        <v>1620</v>
      </c>
      <c r="D18" s="7" t="s">
        <v>25</v>
      </c>
      <c r="E18" s="6">
        <f t="shared" si="0"/>
        <v>380037.18851999997</v>
      </c>
      <c r="F18" s="12">
        <v>0</v>
      </c>
      <c r="G18" s="71">
        <v>380037.18851999997</v>
      </c>
      <c r="H18" s="76" t="s">
        <v>2182</v>
      </c>
    </row>
    <row r="19" spans="1:8" ht="274.5" hidden="1" customHeight="1">
      <c r="A19" s="43" t="s">
        <v>1013</v>
      </c>
      <c r="B19" s="9" t="s">
        <v>1014</v>
      </c>
      <c r="C19" s="10" t="s">
        <v>1015</v>
      </c>
      <c r="D19" s="7" t="s">
        <v>174</v>
      </c>
      <c r="E19" s="6">
        <f t="shared" si="0"/>
        <v>413625.25839999999</v>
      </c>
      <c r="F19" s="12">
        <v>0</v>
      </c>
      <c r="G19" s="71">
        <v>413625.25839999999</v>
      </c>
      <c r="H19" s="76" t="s">
        <v>2183</v>
      </c>
    </row>
    <row r="20" spans="1:8" ht="274.5" hidden="1" customHeight="1">
      <c r="A20" s="43" t="s">
        <v>1016</v>
      </c>
      <c r="B20" s="9" t="s">
        <v>1017</v>
      </c>
      <c r="C20" s="10" t="s">
        <v>1018</v>
      </c>
      <c r="D20" s="7" t="s">
        <v>174</v>
      </c>
      <c r="E20" s="6">
        <f t="shared" si="0"/>
        <v>413625.25839999999</v>
      </c>
      <c r="F20" s="12">
        <v>0</v>
      </c>
      <c r="G20" s="71">
        <v>413625.25839999999</v>
      </c>
      <c r="H20" s="76" t="s">
        <v>2184</v>
      </c>
    </row>
    <row r="21" spans="1:8" ht="274.5" hidden="1" customHeight="1">
      <c r="A21" s="43" t="s">
        <v>1019</v>
      </c>
      <c r="B21" s="9" t="s">
        <v>1020</v>
      </c>
      <c r="C21" s="10" t="s">
        <v>1021</v>
      </c>
      <c r="D21" s="7" t="s">
        <v>174</v>
      </c>
      <c r="E21" s="6">
        <f t="shared" si="0"/>
        <v>413625.25839999999</v>
      </c>
      <c r="F21" s="12">
        <v>0</v>
      </c>
      <c r="G21" s="71">
        <v>413625.25839999999</v>
      </c>
      <c r="H21" s="76" t="s">
        <v>2185</v>
      </c>
    </row>
    <row r="22" spans="1:8" ht="274.5" hidden="1" customHeight="1">
      <c r="A22" s="43" t="s">
        <v>1022</v>
      </c>
      <c r="B22" s="9" t="s">
        <v>1023</v>
      </c>
      <c r="C22" s="10" t="s">
        <v>1024</v>
      </c>
      <c r="D22" s="7" t="s">
        <v>174</v>
      </c>
      <c r="E22" s="6">
        <f t="shared" si="0"/>
        <v>413625.25839999999</v>
      </c>
      <c r="F22" s="12">
        <v>0</v>
      </c>
      <c r="G22" s="71">
        <v>413625.25839999999</v>
      </c>
      <c r="H22" s="76" t="s">
        <v>2186</v>
      </c>
    </row>
    <row r="23" spans="1:8" s="8" customFormat="1" ht="274.5" hidden="1" customHeight="1">
      <c r="A23" s="43" t="s">
        <v>1690</v>
      </c>
      <c r="B23" s="9" t="s">
        <v>1691</v>
      </c>
      <c r="C23" s="10" t="s">
        <v>1692</v>
      </c>
      <c r="D23" s="7" t="s">
        <v>25</v>
      </c>
      <c r="E23" s="6">
        <f t="shared" si="0"/>
        <v>419396.77999999997</v>
      </c>
      <c r="F23" s="12">
        <v>0</v>
      </c>
      <c r="G23" s="71">
        <v>419396.77999999997</v>
      </c>
      <c r="H23" s="76" t="s">
        <v>2187</v>
      </c>
    </row>
    <row r="24" spans="1:8" ht="274.5" hidden="1" customHeight="1">
      <c r="A24" s="43" t="s">
        <v>1660</v>
      </c>
      <c r="B24" s="9" t="s">
        <v>1661</v>
      </c>
      <c r="C24" s="10" t="s">
        <v>1662</v>
      </c>
      <c r="D24" s="7" t="s">
        <v>25</v>
      </c>
      <c r="E24" s="6">
        <f t="shared" si="0"/>
        <v>419396.77999999997</v>
      </c>
      <c r="F24" s="12">
        <v>0</v>
      </c>
      <c r="G24" s="71">
        <v>419396.77999999997</v>
      </c>
      <c r="H24" s="76" t="s">
        <v>2188</v>
      </c>
    </row>
    <row r="25" spans="1:8" ht="274.5" hidden="1" customHeight="1">
      <c r="A25" s="43" t="s">
        <v>1663</v>
      </c>
      <c r="B25" s="9" t="s">
        <v>1664</v>
      </c>
      <c r="C25" s="10" t="s">
        <v>1665</v>
      </c>
      <c r="D25" s="7" t="s">
        <v>25</v>
      </c>
      <c r="E25" s="6">
        <f t="shared" si="0"/>
        <v>419396.77999999997</v>
      </c>
      <c r="F25" s="12">
        <v>0</v>
      </c>
      <c r="G25" s="71">
        <v>419396.77999999997</v>
      </c>
      <c r="H25" s="76" t="s">
        <v>2189</v>
      </c>
    </row>
    <row r="26" spans="1:8" ht="274.5" hidden="1" customHeight="1">
      <c r="A26" s="43" t="s">
        <v>1678</v>
      </c>
      <c r="B26" s="9" t="s">
        <v>1679</v>
      </c>
      <c r="C26" s="10" t="s">
        <v>1680</v>
      </c>
      <c r="D26" s="7" t="s">
        <v>25</v>
      </c>
      <c r="E26" s="6">
        <f t="shared" si="0"/>
        <v>440632.06</v>
      </c>
      <c r="F26" s="12">
        <v>0</v>
      </c>
      <c r="G26" s="71">
        <v>440632.06</v>
      </c>
      <c r="H26" s="76" t="s">
        <v>2190</v>
      </c>
    </row>
    <row r="27" spans="1:8" ht="274.5" hidden="1" customHeight="1">
      <c r="A27" s="43" t="s">
        <v>1651</v>
      </c>
      <c r="B27" s="9" t="s">
        <v>1652</v>
      </c>
      <c r="C27" s="10" t="s">
        <v>1653</v>
      </c>
      <c r="D27" s="7" t="s">
        <v>25</v>
      </c>
      <c r="E27" s="6">
        <f t="shared" si="0"/>
        <v>440632.06</v>
      </c>
      <c r="F27" s="12">
        <v>0</v>
      </c>
      <c r="G27" s="71">
        <v>440632.06</v>
      </c>
      <c r="H27" s="76" t="s">
        <v>2191</v>
      </c>
    </row>
    <row r="28" spans="1:8" ht="274.5" hidden="1" customHeight="1">
      <c r="A28" s="43" t="s">
        <v>1654</v>
      </c>
      <c r="B28" s="9" t="s">
        <v>1655</v>
      </c>
      <c r="C28" s="10" t="s">
        <v>1656</v>
      </c>
      <c r="D28" s="7" t="s">
        <v>25</v>
      </c>
      <c r="E28" s="6">
        <f t="shared" si="0"/>
        <v>440632.06</v>
      </c>
      <c r="F28" s="12">
        <v>0</v>
      </c>
      <c r="G28" s="71">
        <v>440632.06</v>
      </c>
      <c r="H28" s="76" t="s">
        <v>2192</v>
      </c>
    </row>
    <row r="29" spans="1:8" ht="274.5" hidden="1" customHeight="1">
      <c r="A29" s="43" t="s">
        <v>1657</v>
      </c>
      <c r="B29" s="9" t="s">
        <v>1658</v>
      </c>
      <c r="C29" s="54" t="s">
        <v>1659</v>
      </c>
      <c r="D29" s="7" t="s">
        <v>25</v>
      </c>
      <c r="E29" s="6">
        <f t="shared" si="0"/>
        <v>460107.95999999996</v>
      </c>
      <c r="F29" s="12">
        <v>0</v>
      </c>
      <c r="G29" s="71">
        <v>460107.95999999996</v>
      </c>
      <c r="H29" s="76" t="s">
        <v>2193</v>
      </c>
    </row>
    <row r="30" spans="1:8" ht="274.5" hidden="1" customHeight="1">
      <c r="A30" s="43" t="s">
        <v>1669</v>
      </c>
      <c r="B30" s="9" t="s">
        <v>1670</v>
      </c>
      <c r="C30" s="10" t="s">
        <v>1671</v>
      </c>
      <c r="D30" s="7" t="s">
        <v>417</v>
      </c>
      <c r="E30" s="6">
        <f t="shared" si="0"/>
        <v>460123.3</v>
      </c>
      <c r="F30" s="12">
        <v>0</v>
      </c>
      <c r="G30" s="71">
        <v>460123.3</v>
      </c>
      <c r="H30" s="76" t="s">
        <v>2194</v>
      </c>
    </row>
    <row r="31" spans="1:8" ht="274.5" hidden="1" customHeight="1">
      <c r="A31" s="43" t="s">
        <v>1672</v>
      </c>
      <c r="B31" s="9" t="s">
        <v>1673</v>
      </c>
      <c r="C31" s="10" t="s">
        <v>1674</v>
      </c>
      <c r="D31" s="7" t="s">
        <v>417</v>
      </c>
      <c r="E31" s="6">
        <f t="shared" si="0"/>
        <v>460123.3</v>
      </c>
      <c r="F31" s="12">
        <v>0</v>
      </c>
      <c r="G31" s="71">
        <v>460123.3</v>
      </c>
      <c r="H31" s="76" t="s">
        <v>2195</v>
      </c>
    </row>
    <row r="32" spans="1:8" ht="274.5" customHeight="1">
      <c r="A32" s="43" t="s">
        <v>1681</v>
      </c>
      <c r="B32" s="9" t="s">
        <v>1682</v>
      </c>
      <c r="C32" s="10" t="s">
        <v>1683</v>
      </c>
      <c r="D32" s="7" t="s">
        <v>175</v>
      </c>
      <c r="E32" s="6">
        <f t="shared" si="0"/>
        <v>495517.39999999997</v>
      </c>
      <c r="F32" s="12">
        <v>0</v>
      </c>
      <c r="G32" s="71">
        <v>495517.39999999997</v>
      </c>
      <c r="H32" s="78" t="s">
        <v>2196</v>
      </c>
    </row>
    <row r="33" spans="1:8" ht="274.5" customHeight="1">
      <c r="A33" s="43" t="s">
        <v>1666</v>
      </c>
      <c r="B33" s="9" t="s">
        <v>1667</v>
      </c>
      <c r="C33" s="10" t="s">
        <v>1668</v>
      </c>
      <c r="D33" s="7" t="s">
        <v>175</v>
      </c>
      <c r="E33" s="6">
        <f t="shared" si="0"/>
        <v>495517.39999999997</v>
      </c>
      <c r="F33" s="12">
        <v>0</v>
      </c>
      <c r="G33" s="71">
        <v>495517.39999999997</v>
      </c>
      <c r="H33" s="78" t="s">
        <v>2197</v>
      </c>
    </row>
    <row r="34" spans="1:8" ht="274.5" hidden="1" customHeight="1">
      <c r="A34" s="43" t="s">
        <v>989</v>
      </c>
      <c r="B34" s="9" t="s">
        <v>990</v>
      </c>
      <c r="C34" s="10" t="s">
        <v>991</v>
      </c>
      <c r="D34" s="7" t="s">
        <v>173</v>
      </c>
      <c r="E34" s="6">
        <f t="shared" si="0"/>
        <v>561599.75999999989</v>
      </c>
      <c r="F34" s="12">
        <v>0</v>
      </c>
      <c r="G34" s="71">
        <v>561599.75999999989</v>
      </c>
      <c r="H34" s="76" t="s">
        <v>2198</v>
      </c>
    </row>
    <row r="35" spans="1:8" ht="274.5" hidden="1" customHeight="1">
      <c r="A35" s="43" t="s">
        <v>995</v>
      </c>
      <c r="B35" s="9" t="s">
        <v>996</v>
      </c>
      <c r="C35" s="10" t="s">
        <v>997</v>
      </c>
      <c r="D35" s="7" t="s">
        <v>173</v>
      </c>
      <c r="E35" s="6">
        <f t="shared" ref="E35:E54" si="1">G35</f>
        <v>561599.75999999989</v>
      </c>
      <c r="F35" s="12">
        <v>0</v>
      </c>
      <c r="G35" s="71">
        <v>561599.75999999989</v>
      </c>
      <c r="H35" s="76" t="s">
        <v>2199</v>
      </c>
    </row>
    <row r="36" spans="1:8" ht="274.5" hidden="1" customHeight="1">
      <c r="A36" s="32" t="s">
        <v>1376</v>
      </c>
      <c r="B36" s="9" t="s">
        <v>1377</v>
      </c>
      <c r="C36" s="10" t="s">
        <v>1378</v>
      </c>
      <c r="D36" s="7" t="s">
        <v>7</v>
      </c>
      <c r="E36" s="6">
        <f t="shared" si="1"/>
        <v>582891.67999999993</v>
      </c>
      <c r="F36" s="12">
        <v>0</v>
      </c>
      <c r="G36" s="71">
        <v>582891.67999999993</v>
      </c>
      <c r="H36" s="76" t="s">
        <v>2200</v>
      </c>
    </row>
    <row r="37" spans="1:8" ht="274.5" hidden="1" customHeight="1">
      <c r="A37" s="43" t="s">
        <v>1025</v>
      </c>
      <c r="B37" s="9" t="s">
        <v>1026</v>
      </c>
      <c r="C37" s="10" t="s">
        <v>1469</v>
      </c>
      <c r="D37" s="7" t="s">
        <v>174</v>
      </c>
      <c r="E37" s="6">
        <f t="shared" si="1"/>
        <v>595733.67545999994</v>
      </c>
      <c r="F37" s="12">
        <v>0</v>
      </c>
      <c r="G37" s="71">
        <v>595733.67545999994</v>
      </c>
      <c r="H37" s="76" t="s">
        <v>2201</v>
      </c>
    </row>
    <row r="38" spans="1:8" ht="274.5" hidden="1" customHeight="1">
      <c r="A38" s="43" t="s">
        <v>1027</v>
      </c>
      <c r="B38" s="9" t="s">
        <v>1028</v>
      </c>
      <c r="C38" s="10" t="s">
        <v>1495</v>
      </c>
      <c r="D38" s="7" t="s">
        <v>174</v>
      </c>
      <c r="E38" s="6">
        <f t="shared" si="1"/>
        <v>595733.67545999994</v>
      </c>
      <c r="F38" s="12">
        <v>0</v>
      </c>
      <c r="G38" s="71">
        <v>595733.67545999994</v>
      </c>
      <c r="H38" s="76" t="s">
        <v>2202</v>
      </c>
    </row>
    <row r="39" spans="1:8" ht="274.5" customHeight="1">
      <c r="A39" s="44" t="s">
        <v>1486</v>
      </c>
      <c r="B39" s="16" t="s">
        <v>1487</v>
      </c>
      <c r="C39" s="13" t="s">
        <v>1488</v>
      </c>
      <c r="D39" s="7" t="s">
        <v>175</v>
      </c>
      <c r="E39" s="6">
        <f t="shared" si="1"/>
        <v>673919.71199999994</v>
      </c>
      <c r="F39" s="12">
        <v>0</v>
      </c>
      <c r="G39" s="71">
        <v>673919.71199999994</v>
      </c>
      <c r="H39" s="78" t="s">
        <v>2203</v>
      </c>
    </row>
    <row r="40" spans="1:8" ht="274.5" hidden="1" customHeight="1">
      <c r="A40" s="43" t="s">
        <v>992</v>
      </c>
      <c r="B40" s="9" t="s">
        <v>993</v>
      </c>
      <c r="C40" s="10" t="s">
        <v>994</v>
      </c>
      <c r="D40" s="7" t="s">
        <v>173</v>
      </c>
      <c r="E40" s="6">
        <f t="shared" si="1"/>
        <v>736227.96</v>
      </c>
      <c r="F40" s="12">
        <v>0</v>
      </c>
      <c r="G40" s="71">
        <v>736227.96</v>
      </c>
      <c r="H40" s="76" t="s">
        <v>2204</v>
      </c>
    </row>
    <row r="41" spans="1:8" ht="274.5" hidden="1" customHeight="1">
      <c r="A41" s="43" t="s">
        <v>998</v>
      </c>
      <c r="B41" s="9" t="s">
        <v>999</v>
      </c>
      <c r="C41" s="10" t="s">
        <v>1000</v>
      </c>
      <c r="D41" s="7" t="s">
        <v>173</v>
      </c>
      <c r="E41" s="6">
        <f t="shared" si="1"/>
        <v>736227.96</v>
      </c>
      <c r="F41" s="12">
        <v>0</v>
      </c>
      <c r="G41" s="71">
        <v>736227.96</v>
      </c>
      <c r="H41" s="76" t="s">
        <v>2205</v>
      </c>
    </row>
    <row r="42" spans="1:8" ht="274.5" hidden="1" customHeight="1">
      <c r="A42" s="43" t="s">
        <v>1684</v>
      </c>
      <c r="B42" s="9" t="s">
        <v>1685</v>
      </c>
      <c r="C42" s="10" t="s">
        <v>1686</v>
      </c>
      <c r="D42" s="7" t="s">
        <v>727</v>
      </c>
      <c r="E42" s="6">
        <f t="shared" si="1"/>
        <v>743472.33400000003</v>
      </c>
      <c r="F42" s="12">
        <v>0</v>
      </c>
      <c r="G42" s="71">
        <v>743472.33400000003</v>
      </c>
      <c r="H42" s="76" t="s">
        <v>2206</v>
      </c>
    </row>
    <row r="43" spans="1:8" ht="274.5" hidden="1" customHeight="1">
      <c r="A43" s="43" t="s">
        <v>1687</v>
      </c>
      <c r="B43" s="9" t="s">
        <v>1688</v>
      </c>
      <c r="C43" s="10" t="s">
        <v>1689</v>
      </c>
      <c r="D43" s="7" t="s">
        <v>727</v>
      </c>
      <c r="E43" s="6">
        <f t="shared" si="1"/>
        <v>743472.33400000003</v>
      </c>
      <c r="F43" s="12">
        <v>0</v>
      </c>
      <c r="G43" s="71">
        <v>743472.33400000003</v>
      </c>
      <c r="H43" s="76" t="s">
        <v>2207</v>
      </c>
    </row>
    <row r="44" spans="1:8" ht="274.5" hidden="1" customHeight="1">
      <c r="A44" s="51" t="s">
        <v>1675</v>
      </c>
      <c r="B44" s="52" t="s">
        <v>1676</v>
      </c>
      <c r="C44" s="70" t="s">
        <v>1677</v>
      </c>
      <c r="D44" s="53" t="s">
        <v>727</v>
      </c>
      <c r="E44" s="6">
        <f t="shared" si="1"/>
        <v>743472.33400000003</v>
      </c>
      <c r="F44" s="12">
        <v>0</v>
      </c>
      <c r="G44" s="71">
        <v>743472.33400000003</v>
      </c>
      <c r="H44" s="76" t="s">
        <v>2208</v>
      </c>
    </row>
    <row r="45" spans="1:8" ht="274.5" customHeight="1">
      <c r="A45" s="32" t="s">
        <v>728</v>
      </c>
      <c r="B45" s="9" t="s">
        <v>729</v>
      </c>
      <c r="C45" s="10" t="s">
        <v>730</v>
      </c>
      <c r="D45" s="7" t="s">
        <v>175</v>
      </c>
      <c r="E45" s="6">
        <f t="shared" si="1"/>
        <v>766089.98399999982</v>
      </c>
      <c r="F45" s="12">
        <v>0</v>
      </c>
      <c r="G45" s="71">
        <v>766089.98399999982</v>
      </c>
      <c r="H45" s="78" t="s">
        <v>2209</v>
      </c>
    </row>
    <row r="46" spans="1:8" ht="274.5" customHeight="1">
      <c r="A46" s="32" t="s">
        <v>731</v>
      </c>
      <c r="B46" s="9" t="s">
        <v>732</v>
      </c>
      <c r="C46" s="10" t="s">
        <v>733</v>
      </c>
      <c r="D46" s="7" t="s">
        <v>175</v>
      </c>
      <c r="E46" s="6">
        <f t="shared" si="1"/>
        <v>766089.98399999982</v>
      </c>
      <c r="F46" s="12">
        <v>0</v>
      </c>
      <c r="G46" s="71">
        <v>766089.98399999982</v>
      </c>
      <c r="H46" s="78" t="s">
        <v>2210</v>
      </c>
    </row>
    <row r="47" spans="1:8" ht="274.5" hidden="1" customHeight="1">
      <c r="A47" s="32" t="s">
        <v>170</v>
      </c>
      <c r="B47" s="17" t="s">
        <v>171</v>
      </c>
      <c r="C47" s="11" t="s">
        <v>172</v>
      </c>
      <c r="D47" s="7" t="s">
        <v>173</v>
      </c>
      <c r="E47" s="6">
        <f t="shared" si="1"/>
        <v>840487.0959999999</v>
      </c>
      <c r="F47" s="12">
        <v>0</v>
      </c>
      <c r="G47" s="71">
        <v>840487.0959999999</v>
      </c>
      <c r="H47" s="76" t="s">
        <v>2211</v>
      </c>
    </row>
    <row r="48" spans="1:8" ht="274.5" hidden="1" customHeight="1">
      <c r="A48" s="43" t="s">
        <v>1642</v>
      </c>
      <c r="B48" s="9" t="s">
        <v>1643</v>
      </c>
      <c r="C48" s="10" t="s">
        <v>1644</v>
      </c>
      <c r="D48" s="7" t="s">
        <v>173</v>
      </c>
      <c r="E48" s="6">
        <f t="shared" si="1"/>
        <v>962783.71199999994</v>
      </c>
      <c r="F48" s="12">
        <v>0</v>
      </c>
      <c r="G48" s="71">
        <v>962783.71199999994</v>
      </c>
      <c r="H48" s="76" t="s">
        <v>2212</v>
      </c>
    </row>
    <row r="49" spans="1:8" ht="274.5" hidden="1" customHeight="1">
      <c r="A49" s="43" t="s">
        <v>986</v>
      </c>
      <c r="B49" s="9" t="s">
        <v>987</v>
      </c>
      <c r="C49" s="10" t="s">
        <v>988</v>
      </c>
      <c r="D49" s="7" t="s">
        <v>173</v>
      </c>
      <c r="E49" s="6">
        <f t="shared" si="1"/>
        <v>962783.71199999994</v>
      </c>
      <c r="F49" s="12">
        <v>0</v>
      </c>
      <c r="G49" s="71">
        <v>962783.71199999994</v>
      </c>
      <c r="H49" s="76" t="s">
        <v>2213</v>
      </c>
    </row>
    <row r="50" spans="1:8" ht="274.5" customHeight="1">
      <c r="A50" s="32" t="s">
        <v>1639</v>
      </c>
      <c r="B50" s="9" t="s">
        <v>1640</v>
      </c>
      <c r="C50" s="10" t="s">
        <v>1641</v>
      </c>
      <c r="D50" s="7" t="s">
        <v>175</v>
      </c>
      <c r="E50" s="6">
        <f t="shared" si="1"/>
        <v>979731.58</v>
      </c>
      <c r="F50" s="12">
        <v>0</v>
      </c>
      <c r="G50" s="71">
        <v>979731.58</v>
      </c>
      <c r="H50" s="78" t="s">
        <v>2214</v>
      </c>
    </row>
    <row r="51" spans="1:8" ht="274.5" customHeight="1">
      <c r="A51" s="32" t="s">
        <v>1489</v>
      </c>
      <c r="B51" s="17" t="s">
        <v>1490</v>
      </c>
      <c r="C51" s="11" t="s">
        <v>1491</v>
      </c>
      <c r="D51" s="7" t="s">
        <v>175</v>
      </c>
      <c r="E51" s="6">
        <f t="shared" si="1"/>
        <v>1038371.0546</v>
      </c>
      <c r="F51" s="12">
        <v>0</v>
      </c>
      <c r="G51" s="71">
        <v>1038371.0546</v>
      </c>
      <c r="H51" s="78" t="s">
        <v>2215</v>
      </c>
    </row>
    <row r="52" spans="1:8" ht="274.5" customHeight="1">
      <c r="A52" s="32" t="s">
        <v>1492</v>
      </c>
      <c r="B52" s="17" t="s">
        <v>1493</v>
      </c>
      <c r="C52" s="11" t="s">
        <v>1494</v>
      </c>
      <c r="D52" s="7" t="s">
        <v>175</v>
      </c>
      <c r="E52" s="6">
        <f t="shared" si="1"/>
        <v>1038371.0546</v>
      </c>
      <c r="F52" s="12">
        <v>0</v>
      </c>
      <c r="G52" s="71">
        <v>1038371.0546</v>
      </c>
      <c r="H52" s="78" t="s">
        <v>2216</v>
      </c>
    </row>
    <row r="53" spans="1:8" ht="274.5" hidden="1" customHeight="1">
      <c r="A53" s="43" t="s">
        <v>1645</v>
      </c>
      <c r="B53" s="9" t="s">
        <v>1646</v>
      </c>
      <c r="C53" s="10" t="s">
        <v>1647</v>
      </c>
      <c r="D53" s="7" t="s">
        <v>25</v>
      </c>
      <c r="E53" s="6">
        <f t="shared" si="1"/>
        <v>1091053.0150084035</v>
      </c>
      <c r="F53" s="12">
        <v>0</v>
      </c>
      <c r="G53" s="71">
        <v>1091053.0150084035</v>
      </c>
      <c r="H53" s="76" t="s">
        <v>2217</v>
      </c>
    </row>
    <row r="54" spans="1:8" ht="274.5" hidden="1" customHeight="1">
      <c r="A54" s="43" t="s">
        <v>1648</v>
      </c>
      <c r="B54" s="9" t="s">
        <v>1649</v>
      </c>
      <c r="C54" s="10" t="s">
        <v>1650</v>
      </c>
      <c r="D54" s="7" t="s">
        <v>25</v>
      </c>
      <c r="E54" s="6">
        <f t="shared" si="1"/>
        <v>1091053.0150084035</v>
      </c>
      <c r="F54" s="12">
        <v>0</v>
      </c>
      <c r="G54" s="71">
        <v>1091053.0150084035</v>
      </c>
      <c r="H54" s="76" t="s">
        <v>2218</v>
      </c>
    </row>
    <row r="55" spans="1:8" ht="274.5" customHeight="1">
      <c r="A55" s="43" t="s">
        <v>980</v>
      </c>
      <c r="B55" s="9" t="s">
        <v>981</v>
      </c>
      <c r="C55" s="10" t="s">
        <v>982</v>
      </c>
      <c r="D55" s="7" t="s">
        <v>175</v>
      </c>
      <c r="E55" s="6">
        <f t="shared" ref="E55:E68" si="2">G55/1.19</f>
        <v>1438425.8079600001</v>
      </c>
      <c r="F55" s="12">
        <v>0.19</v>
      </c>
      <c r="G55" s="71">
        <v>1711726.7114724</v>
      </c>
      <c r="H55" s="77" t="s">
        <v>2219</v>
      </c>
    </row>
    <row r="56" spans="1:8" ht="274.5" hidden="1" customHeight="1">
      <c r="A56" s="43" t="s">
        <v>1029</v>
      </c>
      <c r="B56" s="9" t="s">
        <v>1030</v>
      </c>
      <c r="C56" s="10" t="s">
        <v>1031</v>
      </c>
      <c r="D56" s="7" t="s">
        <v>25</v>
      </c>
      <c r="E56" s="6">
        <f t="shared" si="2"/>
        <v>1507132.6890756302</v>
      </c>
      <c r="F56" s="12">
        <v>0.19</v>
      </c>
      <c r="G56" s="71">
        <v>1793487.8999999997</v>
      </c>
      <c r="H56" s="76" t="s">
        <v>2220</v>
      </c>
    </row>
    <row r="57" spans="1:8" ht="274.5" hidden="1" customHeight="1">
      <c r="A57" s="43" t="s">
        <v>983</v>
      </c>
      <c r="B57" s="9" t="s">
        <v>984</v>
      </c>
      <c r="C57" s="10" t="s">
        <v>985</v>
      </c>
      <c r="D57" s="7" t="s">
        <v>25</v>
      </c>
      <c r="E57" s="6">
        <f t="shared" si="2"/>
        <v>1507132.6890756302</v>
      </c>
      <c r="F57" s="12">
        <v>0.19</v>
      </c>
      <c r="G57" s="71">
        <v>1793487.8999999997</v>
      </c>
      <c r="H57" s="76" t="s">
        <v>2221</v>
      </c>
    </row>
    <row r="58" spans="1:8" ht="274.5" customHeight="1">
      <c r="A58" s="43" t="s">
        <v>1702</v>
      </c>
      <c r="B58" s="9" t="s">
        <v>1703</v>
      </c>
      <c r="C58" s="10" t="s">
        <v>1704</v>
      </c>
      <c r="D58" s="7" t="s">
        <v>175</v>
      </c>
      <c r="E58" s="6">
        <f t="shared" si="2"/>
        <v>1546117.3728</v>
      </c>
      <c r="F58" s="12">
        <v>0.19</v>
      </c>
      <c r="G58" s="71">
        <v>1839879.6736319999</v>
      </c>
      <c r="H58" s="77" t="s">
        <v>2222</v>
      </c>
    </row>
    <row r="59" spans="1:8" ht="274.5" customHeight="1">
      <c r="A59" s="43" t="s">
        <v>1696</v>
      </c>
      <c r="B59" s="9" t="s">
        <v>1697</v>
      </c>
      <c r="C59" s="10" t="s">
        <v>1698</v>
      </c>
      <c r="D59" s="7" t="s">
        <v>175</v>
      </c>
      <c r="E59" s="6">
        <f t="shared" si="2"/>
        <v>1546117.3728</v>
      </c>
      <c r="F59" s="12">
        <v>0.19</v>
      </c>
      <c r="G59" s="71">
        <v>1839879.6736319999</v>
      </c>
      <c r="H59" s="77" t="s">
        <v>2223</v>
      </c>
    </row>
    <row r="60" spans="1:8" ht="274.5" hidden="1" customHeight="1">
      <c r="A60" s="32" t="s">
        <v>1615</v>
      </c>
      <c r="B60" s="9" t="s">
        <v>1616</v>
      </c>
      <c r="C60" s="10" t="s">
        <v>1617</v>
      </c>
      <c r="D60" s="7" t="s">
        <v>25</v>
      </c>
      <c r="E60" s="6">
        <f t="shared" si="2"/>
        <v>1883625.7062857142</v>
      </c>
      <c r="F60" s="12">
        <v>0.19</v>
      </c>
      <c r="G60" s="71">
        <v>2241514.5904799998</v>
      </c>
      <c r="H60" s="76" t="s">
        <v>2224</v>
      </c>
    </row>
    <row r="61" spans="1:8" ht="274.5" customHeight="1">
      <c r="A61" s="43" t="s">
        <v>977</v>
      </c>
      <c r="B61" s="9" t="s">
        <v>978</v>
      </c>
      <c r="C61" s="10" t="s">
        <v>979</v>
      </c>
      <c r="D61" s="7" t="s">
        <v>175</v>
      </c>
      <c r="E61" s="6">
        <f t="shared" si="2"/>
        <v>2076800</v>
      </c>
      <c r="F61" s="12">
        <v>0.19</v>
      </c>
      <c r="G61" s="71">
        <v>2471392</v>
      </c>
      <c r="H61" s="77" t="s">
        <v>2225</v>
      </c>
    </row>
    <row r="62" spans="1:8" ht="274.5" customHeight="1">
      <c r="A62" s="43" t="s">
        <v>1693</v>
      </c>
      <c r="B62" s="9" t="s">
        <v>1694</v>
      </c>
      <c r="C62" s="10" t="s">
        <v>1695</v>
      </c>
      <c r="D62" s="7" t="s">
        <v>175</v>
      </c>
      <c r="E62" s="6">
        <f t="shared" si="2"/>
        <v>2448759.4513199995</v>
      </c>
      <c r="F62" s="12">
        <v>0.19</v>
      </c>
      <c r="G62" s="71">
        <v>2914023.7470707996</v>
      </c>
      <c r="H62" s="77" t="s">
        <v>2226</v>
      </c>
    </row>
    <row r="63" spans="1:8" ht="274.5" customHeight="1">
      <c r="A63" s="43" t="s">
        <v>1705</v>
      </c>
      <c r="B63" s="9" t="s">
        <v>1706</v>
      </c>
      <c r="C63" s="10" t="s">
        <v>1707</v>
      </c>
      <c r="D63" s="7" t="s">
        <v>175</v>
      </c>
      <c r="E63" s="6">
        <f t="shared" si="2"/>
        <v>2448759.4513199995</v>
      </c>
      <c r="F63" s="12">
        <v>0.19</v>
      </c>
      <c r="G63" s="71">
        <v>2914023.7470707996</v>
      </c>
      <c r="H63" s="77" t="s">
        <v>2227</v>
      </c>
    </row>
    <row r="64" spans="1:8" ht="274.5" hidden="1" customHeight="1">
      <c r="A64" s="43" t="s">
        <v>1708</v>
      </c>
      <c r="B64" s="9" t="s">
        <v>1709</v>
      </c>
      <c r="C64" s="10" t="s">
        <v>1701</v>
      </c>
      <c r="D64" s="7" t="s">
        <v>25</v>
      </c>
      <c r="E64" s="6">
        <f t="shared" si="2"/>
        <v>2498739.8688000003</v>
      </c>
      <c r="F64" s="12">
        <v>0.19</v>
      </c>
      <c r="G64" s="71">
        <v>2973500.4438720001</v>
      </c>
      <c r="H64" s="76" t="s">
        <v>2228</v>
      </c>
    </row>
    <row r="65" spans="1:8" ht="274.5" hidden="1" customHeight="1">
      <c r="A65" s="43" t="s">
        <v>1710</v>
      </c>
      <c r="B65" s="9" t="s">
        <v>1711</v>
      </c>
      <c r="C65" s="10" t="s">
        <v>1701</v>
      </c>
      <c r="D65" s="7" t="s">
        <v>25</v>
      </c>
      <c r="E65" s="6">
        <f t="shared" si="2"/>
        <v>2498739.8688000003</v>
      </c>
      <c r="F65" s="12">
        <v>0.19</v>
      </c>
      <c r="G65" s="71">
        <v>2973500.4438720001</v>
      </c>
      <c r="H65" s="76" t="s">
        <v>2229</v>
      </c>
    </row>
    <row r="66" spans="1:8" ht="274.5" hidden="1" customHeight="1">
      <c r="A66" s="43" t="s">
        <v>1699</v>
      </c>
      <c r="B66" s="9" t="s">
        <v>1700</v>
      </c>
      <c r="C66" s="10" t="s">
        <v>1701</v>
      </c>
      <c r="D66" s="7" t="s">
        <v>25</v>
      </c>
      <c r="E66" s="6">
        <f t="shared" si="2"/>
        <v>2498739.8688000003</v>
      </c>
      <c r="F66" s="12">
        <v>0.19</v>
      </c>
      <c r="G66" s="71">
        <v>2973500.4438720001</v>
      </c>
      <c r="H66" s="76" t="s">
        <v>2230</v>
      </c>
    </row>
    <row r="67" spans="1:8" ht="274.5" hidden="1" customHeight="1">
      <c r="A67" s="32" t="s">
        <v>1609</v>
      </c>
      <c r="B67" s="9" t="s">
        <v>1610</v>
      </c>
      <c r="C67" s="10" t="s">
        <v>1611</v>
      </c>
      <c r="D67" s="7" t="s">
        <v>25</v>
      </c>
      <c r="E67" s="6">
        <f t="shared" si="2"/>
        <v>4758485.3043529419</v>
      </c>
      <c r="F67" s="12">
        <v>0.19</v>
      </c>
      <c r="G67" s="71">
        <v>5662597.5121800005</v>
      </c>
      <c r="H67" s="76" t="s">
        <v>2231</v>
      </c>
    </row>
    <row r="68" spans="1:8" ht="274.5" hidden="1" customHeight="1">
      <c r="A68" s="32" t="s">
        <v>1612</v>
      </c>
      <c r="B68" s="9" t="s">
        <v>1613</v>
      </c>
      <c r="C68" s="10" t="s">
        <v>1614</v>
      </c>
      <c r="D68" s="7" t="s">
        <v>25</v>
      </c>
      <c r="E68" s="6">
        <f t="shared" si="2"/>
        <v>4758485.3043529419</v>
      </c>
      <c r="F68" s="12">
        <v>0.19</v>
      </c>
      <c r="G68" s="71">
        <v>5662597.5121800005</v>
      </c>
      <c r="H68" s="76" t="s">
        <v>2232</v>
      </c>
    </row>
  </sheetData>
  <autoFilter ref="A1:H68" xr:uid="{A55430E7-63AD-4CA2-BB45-6A8E8FD5EE2B}">
    <filterColumn colId="1">
      <filters>
        <filter val="Cel4G OPPO A20 128GB &quot;Az"/>
        <filter val="Cel4G OPPO A20 128GB &quot;Cf"/>
        <filter val="Cel5G Oppo Reno 12F 256GB &quot;Vr"/>
        <filter val="Cel5G Oppo Reno12 512GB &quot;Gr+Rj"/>
        <filter val="Cel5G Oppo Reno12 512GB &quot;Mr+Rj"/>
        <filter val="Cel5G Oppo Reno12F 256GB&quot;Nj+Pr"/>
        <filter val="Celular OPPO A40 256GB Morado"/>
        <filter val="Celular OPPO A58 256GB Negro"/>
        <filter val="Celular OPPO A58 256GB Verde"/>
        <filter val="Celular OPPO A79 256GB 5G Morado"/>
        <filter val="Celular OPPO A80 256GB 5G Morado"/>
        <filter val="Celular OPPO A80 256GB 5G Negro"/>
        <filter val="Celular OPPO Reno 11 256GB 5G Gris"/>
        <filter val="Celular OPPO Reno 11F 256GB 5G Morado"/>
      </filters>
    </filterColumn>
    <sortState xmlns:xlrd2="http://schemas.microsoft.com/office/spreadsheetml/2017/richdata2" ref="A2:H68">
      <sortCondition ref="G1:G68"/>
    </sortState>
  </autoFilter>
  <conditionalFormatting sqref="A2:A3 A10">
    <cfRule type="expression" dxfId="143" priority="16">
      <formula>$X2="%DTO"</formula>
    </cfRule>
  </conditionalFormatting>
  <conditionalFormatting sqref="A4:A8 A11:A12 A16:A17 A20:A21 A28:A30 A37:A47 A53:A54 A65:A66">
    <cfRule type="expression" dxfId="142" priority="15">
      <formula>$V4="%DTO"</formula>
    </cfRule>
  </conditionalFormatting>
  <conditionalFormatting sqref="A9 A13:A15 A22 A26:A27 A33:A36 A48:A51 A55:A61">
    <cfRule type="expression" dxfId="141" priority="63">
      <formula>$AA9="%DTO"</formula>
    </cfRule>
  </conditionalFormatting>
  <conditionalFormatting sqref="A18:A19 A31">
    <cfRule type="expression" dxfId="140" priority="21">
      <formula>$AF18="%DTO"</formula>
    </cfRule>
  </conditionalFormatting>
  <conditionalFormatting sqref="A23">
    <cfRule type="expression" dxfId="139" priority="167">
      <formula>$AE23="%DTO"</formula>
    </cfRule>
  </conditionalFormatting>
  <conditionalFormatting sqref="A24:A25">
    <cfRule type="expression" dxfId="138" priority="53">
      <formula>$AB24="%DTO"</formula>
    </cfRule>
  </conditionalFormatting>
  <conditionalFormatting sqref="A32 A52 A62:A64 A67">
    <cfRule type="expression" dxfId="137" priority="61">
      <formula>$Y32="%DTO"</formula>
    </cfRule>
  </conditionalFormatting>
  <conditionalFormatting sqref="A68">
    <cfRule type="expression" dxfId="136" priority="36">
      <formula>$AE68="%DTO"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34"/>
  <sheetViews>
    <sheetView zoomScale="69" zoomScaleNormal="69" workbookViewId="0">
      <pane ySplit="1" topLeftCell="A34" activePane="bottomLeft" state="frozen"/>
      <selection activeCell="C1" sqref="C1"/>
      <selection pane="bottomLeft" activeCell="H34" sqref="H3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22.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40.75" customHeight="1">
      <c r="A2" s="32" t="s">
        <v>1764</v>
      </c>
      <c r="B2" s="17" t="s">
        <v>1765</v>
      </c>
      <c r="C2" s="36" t="s">
        <v>1766</v>
      </c>
      <c r="D2" s="7" t="s">
        <v>25</v>
      </c>
      <c r="E2" s="6">
        <f>G2</f>
        <v>558268.62</v>
      </c>
      <c r="F2" s="12">
        <v>0</v>
      </c>
      <c r="G2" s="71">
        <v>558268.62</v>
      </c>
      <c r="H2" s="77" t="s">
        <v>2233</v>
      </c>
      <c r="I2" s="72">
        <v>1.18</v>
      </c>
    </row>
    <row r="3" spans="1:9" ht="240.75" customHeight="1">
      <c r="A3" s="32" t="s">
        <v>1440</v>
      </c>
      <c r="B3" s="17" t="s">
        <v>1441</v>
      </c>
      <c r="C3" s="36" t="s">
        <v>1442</v>
      </c>
      <c r="D3" s="7" t="s">
        <v>25</v>
      </c>
      <c r="E3" s="6">
        <f>G3</f>
        <v>719496.97599999991</v>
      </c>
      <c r="F3" s="12">
        <v>0</v>
      </c>
      <c r="G3" s="71">
        <v>719496.97599999991</v>
      </c>
      <c r="H3" s="77" t="s">
        <v>2234</v>
      </c>
    </row>
    <row r="4" spans="1:9" ht="240.75" customHeight="1">
      <c r="A4" s="32" t="s">
        <v>1758</v>
      </c>
      <c r="B4" s="17" t="s">
        <v>1759</v>
      </c>
      <c r="C4" s="36" t="s">
        <v>1760</v>
      </c>
      <c r="D4" s="7" t="s">
        <v>25</v>
      </c>
      <c r="E4" s="6">
        <f>G4</f>
        <v>796976.13</v>
      </c>
      <c r="F4" s="12">
        <v>0</v>
      </c>
      <c r="G4" s="71">
        <v>796976.13</v>
      </c>
      <c r="H4" s="77" t="s">
        <v>2235</v>
      </c>
    </row>
    <row r="5" spans="1:9" ht="240.75" customHeight="1">
      <c r="A5" s="34" t="s">
        <v>971</v>
      </c>
      <c r="B5" s="17" t="s">
        <v>972</v>
      </c>
      <c r="C5" s="11" t="s">
        <v>973</v>
      </c>
      <c r="D5" s="7" t="s">
        <v>970</v>
      </c>
      <c r="E5" s="6">
        <f>G5/1.19</f>
        <v>771533.55999999994</v>
      </c>
      <c r="F5" s="4">
        <v>0.19</v>
      </c>
      <c r="G5" s="71">
        <v>918124.93639999989</v>
      </c>
      <c r="H5" s="77" t="s">
        <v>2236</v>
      </c>
    </row>
    <row r="6" spans="1:9" s="8" customFormat="1" ht="264.75" customHeight="1">
      <c r="A6" s="32" t="s">
        <v>1743</v>
      </c>
      <c r="B6" s="17" t="s">
        <v>1744</v>
      </c>
      <c r="C6" s="36" t="s">
        <v>1745</v>
      </c>
      <c r="D6" s="7" t="s">
        <v>1715</v>
      </c>
      <c r="E6" s="6">
        <f t="shared" ref="E6:E11" si="0">G6</f>
        <v>1109129.5992181362</v>
      </c>
      <c r="F6" s="4">
        <v>0</v>
      </c>
      <c r="G6" s="71">
        <v>1109129.5992181362</v>
      </c>
      <c r="H6" s="77" t="s">
        <v>2237</v>
      </c>
    </row>
    <row r="7" spans="1:9" ht="240.75" customHeight="1">
      <c r="A7" s="32" t="s">
        <v>1032</v>
      </c>
      <c r="B7" s="9" t="s">
        <v>1033</v>
      </c>
      <c r="C7" s="10" t="s">
        <v>1034</v>
      </c>
      <c r="D7" s="7" t="s">
        <v>25</v>
      </c>
      <c r="E7" s="6">
        <f t="shared" si="0"/>
        <v>1219033.2109493997</v>
      </c>
      <c r="F7" s="12">
        <v>0</v>
      </c>
      <c r="G7" s="71">
        <v>1219033.2109493997</v>
      </c>
      <c r="H7" s="77" t="s">
        <v>2238</v>
      </c>
    </row>
    <row r="8" spans="1:9" ht="240.75" customHeight="1">
      <c r="A8" s="32" t="s">
        <v>1761</v>
      </c>
      <c r="B8" s="17" t="s">
        <v>1762</v>
      </c>
      <c r="C8" s="36" t="s">
        <v>1763</v>
      </c>
      <c r="D8" s="7" t="s">
        <v>1724</v>
      </c>
      <c r="E8" s="6">
        <f t="shared" si="0"/>
        <v>1221182</v>
      </c>
      <c r="F8" s="12">
        <v>0</v>
      </c>
      <c r="G8" s="71">
        <v>1221182</v>
      </c>
      <c r="H8" s="77" t="s">
        <v>2239</v>
      </c>
    </row>
    <row r="9" spans="1:9" ht="240.75" customHeight="1">
      <c r="A9" s="32" t="s">
        <v>1716</v>
      </c>
      <c r="B9" s="17" t="s">
        <v>1717</v>
      </c>
      <c r="C9" s="36" t="s">
        <v>1718</v>
      </c>
      <c r="D9" s="7" t="s">
        <v>1715</v>
      </c>
      <c r="E9" s="6">
        <f t="shared" si="0"/>
        <v>1479639.8575081197</v>
      </c>
      <c r="F9" s="12">
        <v>0</v>
      </c>
      <c r="G9" s="71">
        <v>1479639.8575081197</v>
      </c>
      <c r="H9" s="77" t="s">
        <v>2240</v>
      </c>
    </row>
    <row r="10" spans="1:9" ht="281.25" customHeight="1">
      <c r="A10" s="32" t="s">
        <v>1437</v>
      </c>
      <c r="B10" s="17" t="s">
        <v>1438</v>
      </c>
      <c r="C10" s="36" t="s">
        <v>1439</v>
      </c>
      <c r="D10" s="7" t="s">
        <v>176</v>
      </c>
      <c r="E10" s="6">
        <f t="shared" si="0"/>
        <v>1525479.22</v>
      </c>
      <c r="F10" s="12">
        <v>0</v>
      </c>
      <c r="G10" s="71">
        <v>1525479.22</v>
      </c>
      <c r="H10" s="77" t="s">
        <v>2241</v>
      </c>
    </row>
    <row r="11" spans="1:9" ht="262.5" customHeight="1">
      <c r="A11" s="32" t="s">
        <v>1746</v>
      </c>
      <c r="B11" s="17" t="s">
        <v>1747</v>
      </c>
      <c r="C11" s="36" t="s">
        <v>1748</v>
      </c>
      <c r="D11" s="7" t="s">
        <v>1715</v>
      </c>
      <c r="E11" s="6">
        <f t="shared" si="0"/>
        <v>1533821.92915</v>
      </c>
      <c r="F11" s="4">
        <v>0</v>
      </c>
      <c r="G11" s="71">
        <v>1533821.92915</v>
      </c>
      <c r="H11" s="77" t="s">
        <v>2242</v>
      </c>
    </row>
    <row r="12" spans="1:9" ht="240.75" customHeight="1">
      <c r="A12" s="32" t="s">
        <v>974</v>
      </c>
      <c r="B12" s="17" t="s">
        <v>975</v>
      </c>
      <c r="C12" s="36" t="s">
        <v>976</v>
      </c>
      <c r="D12" s="7" t="s">
        <v>970</v>
      </c>
      <c r="E12" s="6">
        <f>G12/1.19</f>
        <v>1471083.5799999998</v>
      </c>
      <c r="F12" s="4">
        <v>0.19</v>
      </c>
      <c r="G12" s="71">
        <v>1750589.4601999999</v>
      </c>
      <c r="H12" s="77" t="s">
        <v>2243</v>
      </c>
    </row>
    <row r="13" spans="1:9" ht="240.75" customHeight="1">
      <c r="A13" s="32" t="s">
        <v>1719</v>
      </c>
      <c r="B13" s="17" t="s">
        <v>1720</v>
      </c>
      <c r="C13" s="36" t="s">
        <v>1776</v>
      </c>
      <c r="D13" s="7" t="s">
        <v>1715</v>
      </c>
      <c r="E13" s="6">
        <f t="shared" ref="E13:E19" si="1">G13</f>
        <v>1808855.83780272</v>
      </c>
      <c r="F13" s="12">
        <v>0</v>
      </c>
      <c r="G13" s="71">
        <v>1808855.83780272</v>
      </c>
      <c r="H13" s="77" t="s">
        <v>2244</v>
      </c>
    </row>
    <row r="14" spans="1:9" ht="240.75" customHeight="1">
      <c r="A14" s="32" t="s">
        <v>1712</v>
      </c>
      <c r="B14" s="17" t="s">
        <v>1713</v>
      </c>
      <c r="C14" s="36" t="s">
        <v>1714</v>
      </c>
      <c r="D14" s="7" t="s">
        <v>1715</v>
      </c>
      <c r="E14" s="6">
        <f t="shared" si="1"/>
        <v>1840692.4120202798</v>
      </c>
      <c r="F14" s="12">
        <v>0</v>
      </c>
      <c r="G14" s="71">
        <v>1840692.4120202798</v>
      </c>
      <c r="H14" s="77" t="s">
        <v>2245</v>
      </c>
    </row>
    <row r="15" spans="1:9" ht="240.75" customHeight="1">
      <c r="A15" s="32" t="s">
        <v>721</v>
      </c>
      <c r="B15" s="17" t="s">
        <v>722</v>
      </c>
      <c r="C15" s="36" t="s">
        <v>723</v>
      </c>
      <c r="D15" s="7" t="s">
        <v>443</v>
      </c>
      <c r="E15" s="6">
        <f t="shared" si="1"/>
        <v>1971403.5799999998</v>
      </c>
      <c r="F15" s="12">
        <v>0</v>
      </c>
      <c r="G15" s="71">
        <v>1971403.5799999998</v>
      </c>
      <c r="H15" s="77" t="s">
        <v>2246</v>
      </c>
    </row>
    <row r="16" spans="1:9" ht="240.75" customHeight="1">
      <c r="A16" s="32" t="s">
        <v>724</v>
      </c>
      <c r="B16" s="17" t="s">
        <v>725</v>
      </c>
      <c r="C16" s="36" t="s">
        <v>726</v>
      </c>
      <c r="D16" s="7" t="s">
        <v>443</v>
      </c>
      <c r="E16" s="6">
        <f t="shared" si="1"/>
        <v>2069042.68</v>
      </c>
      <c r="F16" s="12">
        <v>0</v>
      </c>
      <c r="G16" s="71">
        <v>2069042.68</v>
      </c>
      <c r="H16" s="77" t="s">
        <v>2247</v>
      </c>
    </row>
    <row r="17" spans="1:8" ht="253.5" customHeight="1">
      <c r="A17" s="32" t="s">
        <v>1888</v>
      </c>
      <c r="B17" s="17" t="s">
        <v>1889</v>
      </c>
      <c r="C17" s="69" t="s">
        <v>1890</v>
      </c>
      <c r="D17" s="7" t="s">
        <v>1724</v>
      </c>
      <c r="E17" s="6">
        <f t="shared" si="1"/>
        <v>2331621</v>
      </c>
      <c r="F17" s="12">
        <v>0</v>
      </c>
      <c r="G17" s="71">
        <v>2331621</v>
      </c>
      <c r="H17" s="77" t="s">
        <v>2248</v>
      </c>
    </row>
    <row r="18" spans="1:8" ht="240.75" customHeight="1">
      <c r="A18" s="32" t="s">
        <v>1725</v>
      </c>
      <c r="B18" s="17" t="s">
        <v>1726</v>
      </c>
      <c r="C18" s="36" t="s">
        <v>1727</v>
      </c>
      <c r="D18" s="7" t="s">
        <v>176</v>
      </c>
      <c r="E18" s="6">
        <f t="shared" si="1"/>
        <v>2466021.8199999998</v>
      </c>
      <c r="F18" s="12">
        <v>0</v>
      </c>
      <c r="G18" s="71">
        <v>2466021.8199999998</v>
      </c>
      <c r="H18" s="77" t="s">
        <v>2249</v>
      </c>
    </row>
    <row r="19" spans="1:8" ht="240.75" customHeight="1">
      <c r="A19" s="32" t="s">
        <v>440</v>
      </c>
      <c r="B19" s="17" t="s">
        <v>441</v>
      </c>
      <c r="C19" s="36" t="s">
        <v>442</v>
      </c>
      <c r="D19" s="7" t="s">
        <v>443</v>
      </c>
      <c r="E19" s="6">
        <f t="shared" si="1"/>
        <v>2494391.38</v>
      </c>
      <c r="F19" s="12">
        <v>0</v>
      </c>
      <c r="G19" s="71">
        <v>2494391.38</v>
      </c>
      <c r="H19" s="77" t="s">
        <v>2250</v>
      </c>
    </row>
    <row r="20" spans="1:8" ht="240.75" customHeight="1">
      <c r="A20" s="32" t="s">
        <v>1770</v>
      </c>
      <c r="B20" s="17" t="s">
        <v>1771</v>
      </c>
      <c r="C20" s="11" t="s">
        <v>1772</v>
      </c>
      <c r="D20" s="7" t="s">
        <v>413</v>
      </c>
      <c r="E20" s="6">
        <f>G20/1.19</f>
        <v>2111123.6510111992</v>
      </c>
      <c r="F20" s="4">
        <v>0.19</v>
      </c>
      <c r="G20" s="71">
        <v>2512237.1447033272</v>
      </c>
      <c r="H20" s="77" t="s">
        <v>2251</v>
      </c>
    </row>
    <row r="21" spans="1:8" ht="240.75" customHeight="1">
      <c r="A21" s="32" t="s">
        <v>1767</v>
      </c>
      <c r="B21" s="17" t="s">
        <v>1768</v>
      </c>
      <c r="C21" s="36" t="s">
        <v>1769</v>
      </c>
      <c r="D21" s="7" t="s">
        <v>1724</v>
      </c>
      <c r="E21" s="6">
        <f>G21/1.19</f>
        <v>2154593.86</v>
      </c>
      <c r="F21" s="12">
        <v>0.19</v>
      </c>
      <c r="G21" s="71">
        <v>2563966.6933999998</v>
      </c>
      <c r="H21" s="77" t="s">
        <v>2252</v>
      </c>
    </row>
    <row r="22" spans="1:8" ht="240.75" customHeight="1">
      <c r="A22" s="32" t="s">
        <v>1721</v>
      </c>
      <c r="B22" s="17" t="s">
        <v>1722</v>
      </c>
      <c r="C22" s="36" t="s">
        <v>1723</v>
      </c>
      <c r="D22" s="7" t="s">
        <v>1724</v>
      </c>
      <c r="E22" s="6">
        <f>G22</f>
        <v>2573084.4</v>
      </c>
      <c r="F22" s="12">
        <v>0</v>
      </c>
      <c r="G22" s="71">
        <v>2573084.4</v>
      </c>
      <c r="H22" s="77" t="s">
        <v>2253</v>
      </c>
    </row>
    <row r="23" spans="1:8" ht="240.75" customHeight="1">
      <c r="A23" s="32" t="s">
        <v>1740</v>
      </c>
      <c r="B23" s="17" t="s">
        <v>1741</v>
      </c>
      <c r="C23" s="36" t="s">
        <v>1742</v>
      </c>
      <c r="D23" s="7" t="s">
        <v>176</v>
      </c>
      <c r="E23" s="6">
        <f>G23</f>
        <v>2582409.94</v>
      </c>
      <c r="F23" s="4">
        <v>0</v>
      </c>
      <c r="G23" s="71">
        <v>2582409.94</v>
      </c>
      <c r="H23" s="77" t="s">
        <v>2254</v>
      </c>
    </row>
    <row r="24" spans="1:8" ht="240.75" customHeight="1">
      <c r="A24" s="32" t="s">
        <v>718</v>
      </c>
      <c r="B24" s="17" t="s">
        <v>719</v>
      </c>
      <c r="C24" s="36" t="s">
        <v>720</v>
      </c>
      <c r="D24" s="7" t="s">
        <v>176</v>
      </c>
      <c r="E24" s="6">
        <f>G24</f>
        <v>2684835.1199999996</v>
      </c>
      <c r="F24" s="12">
        <v>0</v>
      </c>
      <c r="G24" s="71">
        <v>2684835.1199999996</v>
      </c>
      <c r="H24" s="77" t="s">
        <v>2255</v>
      </c>
    </row>
    <row r="25" spans="1:8" ht="260.25" customHeight="1">
      <c r="A25" s="32" t="s">
        <v>1885</v>
      </c>
      <c r="B25" s="17" t="s">
        <v>1886</v>
      </c>
      <c r="C25" s="69" t="s">
        <v>1887</v>
      </c>
      <c r="D25" s="7" t="s">
        <v>1724</v>
      </c>
      <c r="E25" s="6">
        <f>G25</f>
        <v>2742738.9</v>
      </c>
      <c r="F25" s="12">
        <v>0</v>
      </c>
      <c r="G25" s="71">
        <v>2742738.9</v>
      </c>
      <c r="H25" s="77" t="s">
        <v>2256</v>
      </c>
    </row>
    <row r="26" spans="1:8" ht="247.5" customHeight="1">
      <c r="A26" s="32" t="s">
        <v>1882</v>
      </c>
      <c r="B26" s="17" t="s">
        <v>1883</v>
      </c>
      <c r="C26" s="69" t="s">
        <v>1884</v>
      </c>
      <c r="D26" s="7" t="s">
        <v>1715</v>
      </c>
      <c r="E26" s="6">
        <f>G26</f>
        <v>3029002.1799999997</v>
      </c>
      <c r="F26" s="12">
        <v>0</v>
      </c>
      <c r="G26" s="71">
        <v>3029002.1799999997</v>
      </c>
      <c r="H26" s="77" t="s">
        <v>2257</v>
      </c>
    </row>
    <row r="27" spans="1:8" ht="281.25" customHeight="1">
      <c r="A27" s="32" t="s">
        <v>1450</v>
      </c>
      <c r="B27" s="17" t="s">
        <v>1451</v>
      </c>
      <c r="C27" s="11" t="s">
        <v>1452</v>
      </c>
      <c r="D27" s="7" t="s">
        <v>413</v>
      </c>
      <c r="E27" s="6">
        <f>G27/1.19</f>
        <v>2587076.2725427202</v>
      </c>
      <c r="F27" s="4">
        <v>0.19</v>
      </c>
      <c r="G27" s="71">
        <v>3078620.7643258367</v>
      </c>
      <c r="H27" s="77" t="s">
        <v>2258</v>
      </c>
    </row>
    <row r="28" spans="1:8" ht="281.25" customHeight="1">
      <c r="A28" s="32" t="s">
        <v>1731</v>
      </c>
      <c r="B28" s="17" t="s">
        <v>1732</v>
      </c>
      <c r="C28" s="36" t="s">
        <v>1733</v>
      </c>
      <c r="D28" s="7" t="s">
        <v>176</v>
      </c>
      <c r="E28" s="6">
        <f>G28</f>
        <v>3508521.4822</v>
      </c>
      <c r="F28" s="4">
        <v>0</v>
      </c>
      <c r="G28" s="71">
        <v>3508521.4822</v>
      </c>
      <c r="H28" s="77" t="s">
        <v>2259</v>
      </c>
    </row>
    <row r="29" spans="1:8" ht="281.25" customHeight="1">
      <c r="A29" s="32" t="s">
        <v>1728</v>
      </c>
      <c r="B29" s="17" t="s">
        <v>1729</v>
      </c>
      <c r="C29" s="36" t="s">
        <v>1730</v>
      </c>
      <c r="D29" s="7" t="s">
        <v>176</v>
      </c>
      <c r="E29" s="6">
        <f>G29</f>
        <v>3538505.3647999996</v>
      </c>
      <c r="F29" s="12">
        <v>0</v>
      </c>
      <c r="G29" s="71">
        <v>3538505.3647999996</v>
      </c>
      <c r="H29" s="77" t="s">
        <v>2260</v>
      </c>
    </row>
    <row r="30" spans="1:8" ht="281.25" customHeight="1">
      <c r="A30" s="32" t="s">
        <v>1734</v>
      </c>
      <c r="B30" s="17" t="s">
        <v>1735</v>
      </c>
      <c r="C30" s="36" t="s">
        <v>1736</v>
      </c>
      <c r="D30" s="7" t="s">
        <v>176</v>
      </c>
      <c r="E30" s="6">
        <f>G30</f>
        <v>3841674.9531999994</v>
      </c>
      <c r="F30" s="4">
        <v>0</v>
      </c>
      <c r="G30" s="71">
        <v>3841674.9531999994</v>
      </c>
      <c r="H30" s="77" t="s">
        <v>2261</v>
      </c>
    </row>
    <row r="31" spans="1:8" ht="281.25" customHeight="1">
      <c r="A31" s="32" t="s">
        <v>1737</v>
      </c>
      <c r="B31" s="17" t="s">
        <v>1738</v>
      </c>
      <c r="C31" s="36" t="s">
        <v>1739</v>
      </c>
      <c r="D31" s="7" t="s">
        <v>176</v>
      </c>
      <c r="E31" s="6">
        <f>G31</f>
        <v>3906688.0089999996</v>
      </c>
      <c r="F31" s="4">
        <v>0</v>
      </c>
      <c r="G31" s="71">
        <v>3906688.0089999996</v>
      </c>
      <c r="H31" s="77" t="s">
        <v>2262</v>
      </c>
    </row>
    <row r="32" spans="1:8" ht="281.25" customHeight="1">
      <c r="A32" s="32" t="s">
        <v>1749</v>
      </c>
      <c r="B32" s="17" t="s">
        <v>1750</v>
      </c>
      <c r="C32" s="36" t="s">
        <v>1751</v>
      </c>
      <c r="D32" s="7" t="s">
        <v>443</v>
      </c>
      <c r="E32" s="6">
        <f>G32/1.19</f>
        <v>6467052.5399999991</v>
      </c>
      <c r="F32" s="4">
        <v>0.19</v>
      </c>
      <c r="G32" s="71">
        <v>7695792.5225999989</v>
      </c>
      <c r="H32" s="77" t="s">
        <v>2263</v>
      </c>
    </row>
    <row r="33" spans="1:8" ht="281.25" customHeight="1">
      <c r="A33" s="32" t="s">
        <v>1755</v>
      </c>
      <c r="B33" s="17" t="s">
        <v>1756</v>
      </c>
      <c r="C33" s="36" t="s">
        <v>1757</v>
      </c>
      <c r="D33" s="7" t="s">
        <v>443</v>
      </c>
      <c r="E33" s="6">
        <f>G33/1.19</f>
        <v>9121244.2399999984</v>
      </c>
      <c r="F33" s="4">
        <v>0.19</v>
      </c>
      <c r="G33" s="71">
        <v>10854280.645599999</v>
      </c>
      <c r="H33" s="77" t="s">
        <v>2264</v>
      </c>
    </row>
    <row r="34" spans="1:8" ht="281.25" customHeight="1">
      <c r="A34" s="32" t="s">
        <v>1752</v>
      </c>
      <c r="B34" s="17" t="s">
        <v>1753</v>
      </c>
      <c r="C34" s="36" t="s">
        <v>1754</v>
      </c>
      <c r="D34" s="7" t="s">
        <v>443</v>
      </c>
      <c r="E34" s="6">
        <f>G34/1.19</f>
        <v>9212787.459999999</v>
      </c>
      <c r="F34" s="4">
        <v>0.19</v>
      </c>
      <c r="G34" s="71">
        <v>10963217.077399999</v>
      </c>
      <c r="H34" s="77" t="s">
        <v>2265</v>
      </c>
    </row>
  </sheetData>
  <autoFilter ref="A1:H34" xr:uid="{266A394E-353D-4FF4-BF8F-474EDD764E8D}">
    <sortState xmlns:xlrd2="http://schemas.microsoft.com/office/spreadsheetml/2017/richdata2" ref="A2:H34">
      <sortCondition ref="G1:G34"/>
    </sortState>
  </autoFilter>
  <conditionalFormatting sqref="A2:A5 A7:A9 A12:A16 A19:A20 A24 A33">
    <cfRule type="expression" dxfId="135" priority="6">
      <formula>$Z2="%DTO"</formula>
    </cfRule>
  </conditionalFormatting>
  <conditionalFormatting sqref="A6">
    <cfRule type="expression" dxfId="134" priority="96">
      <formula>$AA6="%DTO"</formula>
    </cfRule>
  </conditionalFormatting>
  <conditionalFormatting sqref="A10:A11">
    <cfRule type="expression" dxfId="133" priority="133">
      <formula>$Z10="%DTO"</formula>
    </cfRule>
  </conditionalFormatting>
  <conditionalFormatting sqref="A17">
    <cfRule type="expression" dxfId="132" priority="79">
      <formula>$AC17="%DTO"</formula>
    </cfRule>
  </conditionalFormatting>
  <conditionalFormatting sqref="A18 A25 A31">
    <cfRule type="expression" dxfId="131" priority="35">
      <formula>$AA18="%DTO"</formula>
    </cfRule>
  </conditionalFormatting>
  <conditionalFormatting sqref="A21:A23">
    <cfRule type="expression" dxfId="130" priority="1">
      <formula>$AD21="%DTO"</formula>
    </cfRule>
  </conditionalFormatting>
  <conditionalFormatting sqref="A26">
    <cfRule type="expression" dxfId="129" priority="61">
      <formula>$AF26="%DTO"</formula>
    </cfRule>
  </conditionalFormatting>
  <conditionalFormatting sqref="A27 A32 A34">
    <cfRule type="expression" dxfId="128" priority="4">
      <formula>$AH27="%DTO"</formula>
    </cfRule>
  </conditionalFormatting>
  <conditionalFormatting sqref="A28">
    <cfRule type="expression" dxfId="127" priority="29">
      <formula>$AF28="%DTO"</formula>
    </cfRule>
  </conditionalFormatting>
  <conditionalFormatting sqref="A29:A30">
    <cfRule type="expression" dxfId="126" priority="2">
      <formula>$AH29="%DTO"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7"/>
  <sheetViews>
    <sheetView zoomScale="75" zoomScaleNormal="75" workbookViewId="0">
      <pane ySplit="1" topLeftCell="A17" activePane="bottomLeft" state="frozen"/>
      <selection activeCell="B1" sqref="B1"/>
      <selection pane="bottomLeft" activeCell="H17" sqref="H17"/>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939</v>
      </c>
      <c r="B2" s="9" t="s">
        <v>940</v>
      </c>
      <c r="C2" s="10" t="s">
        <v>941</v>
      </c>
      <c r="D2" s="7" t="s">
        <v>7</v>
      </c>
      <c r="E2" s="6">
        <f t="shared" ref="E2:E17" si="0">G2/1.19</f>
        <v>47378.685714285712</v>
      </c>
      <c r="F2" s="12">
        <v>0.19</v>
      </c>
      <c r="G2" s="71">
        <v>56380.635999999991</v>
      </c>
      <c r="H2" s="77" t="s">
        <v>2266</v>
      </c>
      <c r="I2" s="72">
        <v>1.18</v>
      </c>
    </row>
    <row r="3" spans="1:9" ht="237.75" customHeight="1">
      <c r="A3" s="32" t="s">
        <v>942</v>
      </c>
      <c r="B3" s="9" t="s">
        <v>943</v>
      </c>
      <c r="C3" s="10" t="s">
        <v>944</v>
      </c>
      <c r="D3" s="7" t="s">
        <v>7</v>
      </c>
      <c r="E3" s="6">
        <f t="shared" si="0"/>
        <v>47378.685714285712</v>
      </c>
      <c r="F3" s="12">
        <v>0.19</v>
      </c>
      <c r="G3" s="71">
        <v>56380.635999999991</v>
      </c>
      <c r="H3" s="77" t="s">
        <v>2267</v>
      </c>
    </row>
    <row r="4" spans="1:9" ht="237.75" customHeight="1">
      <c r="A4" s="32" t="s">
        <v>933</v>
      </c>
      <c r="B4" s="9" t="s">
        <v>934</v>
      </c>
      <c r="C4" s="10" t="s">
        <v>935</v>
      </c>
      <c r="D4" s="7" t="s">
        <v>7</v>
      </c>
      <c r="E4" s="6">
        <f t="shared" si="0"/>
        <v>57676.515966386563</v>
      </c>
      <c r="F4" s="12">
        <v>0.19</v>
      </c>
      <c r="G4" s="71">
        <v>68635.054000000004</v>
      </c>
      <c r="H4" s="77" t="s">
        <v>2268</v>
      </c>
    </row>
    <row r="5" spans="1:9" ht="237.75" customHeight="1">
      <c r="A5" s="32" t="s">
        <v>936</v>
      </c>
      <c r="B5" s="9" t="s">
        <v>937</v>
      </c>
      <c r="C5" s="10" t="s">
        <v>938</v>
      </c>
      <c r="D5" s="7" t="s">
        <v>7</v>
      </c>
      <c r="E5" s="6">
        <f t="shared" si="0"/>
        <v>57676.515966386563</v>
      </c>
      <c r="F5" s="12">
        <v>0.19</v>
      </c>
      <c r="G5" s="71">
        <v>68635.054000000004</v>
      </c>
      <c r="H5" s="77" t="s">
        <v>2269</v>
      </c>
    </row>
    <row r="6" spans="1:9" ht="237.75" customHeight="1">
      <c r="A6" s="32" t="s">
        <v>948</v>
      </c>
      <c r="B6" s="9" t="s">
        <v>949</v>
      </c>
      <c r="C6" s="10" t="s">
        <v>950</v>
      </c>
      <c r="D6" s="7" t="s">
        <v>7</v>
      </c>
      <c r="E6" s="6">
        <f t="shared" si="0"/>
        <v>57801.357983193273</v>
      </c>
      <c r="F6" s="12">
        <v>0.19</v>
      </c>
      <c r="G6" s="71">
        <v>68783.615999999995</v>
      </c>
      <c r="H6" s="77" t="s">
        <v>2270</v>
      </c>
    </row>
    <row r="7" spans="1:9" ht="237.75" customHeight="1">
      <c r="A7" s="32" t="s">
        <v>954</v>
      </c>
      <c r="B7" s="17" t="s">
        <v>955</v>
      </c>
      <c r="C7" s="11" t="s">
        <v>717</v>
      </c>
      <c r="D7" s="7" t="s">
        <v>7</v>
      </c>
      <c r="E7" s="6">
        <f t="shared" si="0"/>
        <v>90616.711764705891</v>
      </c>
      <c r="F7" s="12">
        <v>0.19</v>
      </c>
      <c r="G7" s="71">
        <v>107833.887</v>
      </c>
      <c r="H7" s="77" t="s">
        <v>2271</v>
      </c>
    </row>
    <row r="8" spans="1:9" ht="237.75" customHeight="1">
      <c r="A8" s="32" t="s">
        <v>956</v>
      </c>
      <c r="B8" s="9" t="s">
        <v>957</v>
      </c>
      <c r="C8" s="10" t="s">
        <v>717</v>
      </c>
      <c r="D8" s="7" t="s">
        <v>7</v>
      </c>
      <c r="E8" s="6">
        <f t="shared" si="0"/>
        <v>90616.711764705891</v>
      </c>
      <c r="F8" s="12">
        <v>0.19</v>
      </c>
      <c r="G8" s="71">
        <v>107833.887</v>
      </c>
      <c r="H8" s="77" t="s">
        <v>2272</v>
      </c>
    </row>
    <row r="9" spans="1:9" ht="237.75" customHeight="1">
      <c r="A9" s="32" t="s">
        <v>945</v>
      </c>
      <c r="B9" s="9" t="s">
        <v>946</v>
      </c>
      <c r="C9" s="10" t="s">
        <v>947</v>
      </c>
      <c r="D9" s="7" t="s">
        <v>7</v>
      </c>
      <c r="E9" s="6">
        <f t="shared" si="0"/>
        <v>123832.47226890756</v>
      </c>
      <c r="F9" s="12">
        <v>0.19</v>
      </c>
      <c r="G9" s="71">
        <v>147360.64199999999</v>
      </c>
      <c r="H9" s="77" t="s">
        <v>2273</v>
      </c>
    </row>
    <row r="10" spans="1:9" ht="252.75" customHeight="1">
      <c r="A10" s="32" t="s">
        <v>951</v>
      </c>
      <c r="B10" s="9" t="s">
        <v>952</v>
      </c>
      <c r="C10" s="10" t="s">
        <v>953</v>
      </c>
      <c r="D10" s="7" t="s">
        <v>7</v>
      </c>
      <c r="E10" s="6">
        <f t="shared" si="0"/>
        <v>123832.47226890756</v>
      </c>
      <c r="F10" s="12">
        <v>0.19</v>
      </c>
      <c r="G10" s="71">
        <v>147360.64199999999</v>
      </c>
      <c r="H10" s="77" t="s">
        <v>2274</v>
      </c>
    </row>
    <row r="11" spans="1:9" ht="237.75" customHeight="1">
      <c r="A11" s="32" t="s">
        <v>961</v>
      </c>
      <c r="B11" s="9" t="s">
        <v>962</v>
      </c>
      <c r="C11" s="10" t="s">
        <v>963</v>
      </c>
      <c r="D11" s="7" t="s">
        <v>174</v>
      </c>
      <c r="E11" s="6">
        <f t="shared" si="0"/>
        <v>245854.48739495798</v>
      </c>
      <c r="F11" s="12">
        <v>0.19</v>
      </c>
      <c r="G11" s="71">
        <v>292566.83999999997</v>
      </c>
      <c r="H11" s="77" t="s">
        <v>2275</v>
      </c>
    </row>
    <row r="12" spans="1:9" ht="237.75" customHeight="1">
      <c r="A12" s="32" t="s">
        <v>964</v>
      </c>
      <c r="B12" s="9" t="s">
        <v>965</v>
      </c>
      <c r="C12" s="10" t="s">
        <v>966</v>
      </c>
      <c r="D12" s="7" t="s">
        <v>174</v>
      </c>
      <c r="E12" s="6">
        <f t="shared" si="0"/>
        <v>245854.48739495798</v>
      </c>
      <c r="F12" s="12">
        <v>0.19</v>
      </c>
      <c r="G12" s="71">
        <v>292566.83999999997</v>
      </c>
      <c r="H12" s="77" t="s">
        <v>2276</v>
      </c>
    </row>
    <row r="13" spans="1:9" ht="237.75" customHeight="1">
      <c r="A13" s="32" t="s">
        <v>967</v>
      </c>
      <c r="B13" s="9" t="s">
        <v>968</v>
      </c>
      <c r="C13" s="10" t="s">
        <v>969</v>
      </c>
      <c r="D13" s="7" t="s">
        <v>174</v>
      </c>
      <c r="E13" s="6">
        <f t="shared" si="0"/>
        <v>336982.4168067227</v>
      </c>
      <c r="F13" s="12">
        <v>0.19</v>
      </c>
      <c r="G13" s="71">
        <v>401009.076</v>
      </c>
      <c r="H13" s="77" t="s">
        <v>2277</v>
      </c>
    </row>
    <row r="14" spans="1:9" ht="256.5" customHeight="1">
      <c r="A14" s="32" t="s">
        <v>958</v>
      </c>
      <c r="B14" s="9" t="s">
        <v>959</v>
      </c>
      <c r="C14" s="10" t="s">
        <v>960</v>
      </c>
      <c r="D14" s="7" t="s">
        <v>174</v>
      </c>
      <c r="E14" s="6">
        <f t="shared" si="0"/>
        <v>336982.4168067227</v>
      </c>
      <c r="F14" s="12">
        <v>0.19</v>
      </c>
      <c r="G14" s="71">
        <v>401009.076</v>
      </c>
      <c r="H14" s="77" t="s">
        <v>2278</v>
      </c>
    </row>
    <row r="15" spans="1:9" ht="260.25" customHeight="1">
      <c r="A15" s="32" t="s">
        <v>1432</v>
      </c>
      <c r="B15" s="9" t="s">
        <v>1433</v>
      </c>
      <c r="C15" s="10" t="s">
        <v>1434</v>
      </c>
      <c r="D15" s="7" t="s">
        <v>25</v>
      </c>
      <c r="E15" s="6">
        <f t="shared" si="0"/>
        <v>535373.31599999999</v>
      </c>
      <c r="F15" s="12">
        <v>0.19</v>
      </c>
      <c r="G15" s="71">
        <v>637094.24604</v>
      </c>
      <c r="H15" s="77" t="s">
        <v>2279</v>
      </c>
    </row>
    <row r="16" spans="1:9" ht="237.75" customHeight="1">
      <c r="A16" s="32" t="s">
        <v>1435</v>
      </c>
      <c r="B16" s="9" t="s">
        <v>1436</v>
      </c>
      <c r="C16" s="10" t="s">
        <v>1434</v>
      </c>
      <c r="D16" s="7" t="s">
        <v>25</v>
      </c>
      <c r="E16" s="6">
        <f t="shared" si="0"/>
        <v>535373.31599999999</v>
      </c>
      <c r="F16" s="12">
        <v>0.19</v>
      </c>
      <c r="G16" s="71">
        <v>637094.24604</v>
      </c>
      <c r="H16" s="77" t="s">
        <v>2280</v>
      </c>
    </row>
    <row r="17" spans="1:8" ht="237.75" customHeight="1">
      <c r="A17" s="32" t="s">
        <v>1429</v>
      </c>
      <c r="B17" s="9" t="s">
        <v>1430</v>
      </c>
      <c r="C17" s="10" t="s">
        <v>1431</v>
      </c>
      <c r="D17" s="7" t="s">
        <v>25</v>
      </c>
      <c r="E17" s="6">
        <f t="shared" si="0"/>
        <v>1070834.7779999999</v>
      </c>
      <c r="F17" s="12">
        <v>0.19</v>
      </c>
      <c r="G17" s="71">
        <v>1274293.38582</v>
      </c>
      <c r="H17" s="77" t="s">
        <v>2281</v>
      </c>
    </row>
  </sheetData>
  <autoFilter ref="A1:H17" xr:uid="{0EB88A71-6671-4EA3-B7CE-EEEE923820A5}">
    <sortState xmlns:xlrd2="http://schemas.microsoft.com/office/spreadsheetml/2017/richdata2" ref="A2:H17">
      <sortCondition ref="G1:G17"/>
    </sortState>
  </autoFilter>
  <conditionalFormatting sqref="A2">
    <cfRule type="expression" dxfId="125" priority="61">
      <formula>$X2="%DTO"</formula>
    </cfRule>
  </conditionalFormatting>
  <conditionalFormatting sqref="A3:A6 A11:A17">
    <cfRule type="expression" dxfId="124" priority="52">
      <formula>$AA3="%DTO"</formula>
    </cfRule>
  </conditionalFormatting>
  <conditionalFormatting sqref="A7:A8">
    <cfRule type="expression" dxfId="123" priority="48">
      <formula>$Z7="%DTO"</formula>
    </cfRule>
  </conditionalFormatting>
  <conditionalFormatting sqref="A9:A10">
    <cfRule type="expression" dxfId="122" priority="40">
      <formula>$X9="%DTO"</formula>
    </cfRule>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2024-12-13T14:13:28Z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